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omments10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1790" windowHeight="6855" tabRatio="769" activeTab="9"/>
  </bookViews>
  <sheets>
    <sheet name="ເຄື່ຶອງມື 1 ໂຮງຮຽນ" sheetId="9" r:id="rId1"/>
    <sheet name="ເຄື່ອງມື 2 ເມືອງ" sheetId="10" r:id="rId2"/>
    <sheet name="ເຄື່ອງມື 3 ແຂວງ" sheetId="11" r:id="rId3"/>
    <sheet name="ເຄື່ອງມື 4 ກະຊວງ" sheetId="13" r:id="rId4"/>
    <sheet name="ເຄື່ອງມື 5.1ຕົວຈິງ ປີເມືອງ" sheetId="14" r:id="rId5"/>
    <sheet name="ເຄື່ອງມື 5.2 ຄາດໝາຍ ປີເມືອງ" sheetId="17" r:id="rId6"/>
    <sheet name="ເຄື່ອງມື 6.1ຕົວຈິງ ປີແຂວງ" sheetId="18" r:id="rId7"/>
    <sheet name="ເຄື່ອງມື 6.2 ຄາດໝາຍ ປີແຂວງ" sheetId="15" r:id="rId8"/>
    <sheet name="ເຄື່ອງມື 7.1ຕົວຈິງ ປີກະຊວງ" sheetId="19" r:id="rId9"/>
    <sheet name="ເຄື່ອງມື 7ຄາດໝາຍ ປີກະຊວງ" sheetId="16" r:id="rId10"/>
  </sheets>
  <calcPr calcId="125725" concurrentCalc="0"/>
</workbook>
</file>

<file path=xl/calcChain.xml><?xml version="1.0" encoding="utf-8"?>
<calcChain xmlns="http://schemas.openxmlformats.org/spreadsheetml/2006/main">
  <c r="N15" i="10"/>
  <c r="L15"/>
  <c r="A8" i="19"/>
  <c r="A8" i="18"/>
  <c r="A8" i="17"/>
  <c r="X53" i="13"/>
  <c r="W53"/>
  <c r="V53"/>
  <c r="M54" i="11"/>
  <c r="L54"/>
  <c r="K54"/>
  <c r="N56" i="10"/>
  <c r="M56"/>
  <c r="L56"/>
  <c r="A7" i="16"/>
  <c r="A7" i="15"/>
  <c r="A8" i="14"/>
  <c r="A7" i="13"/>
  <c r="A8" i="11"/>
  <c r="V77" i="13"/>
  <c r="X77"/>
  <c r="W77"/>
  <c r="X70"/>
  <c r="W70"/>
  <c r="V70"/>
  <c r="X69"/>
  <c r="W69"/>
  <c r="V69"/>
  <c r="X68"/>
  <c r="W68"/>
  <c r="V68"/>
  <c r="X61"/>
  <c r="W61"/>
  <c r="V61"/>
  <c r="X56"/>
  <c r="W56"/>
  <c r="V56"/>
  <c r="X55"/>
  <c r="W55"/>
  <c r="V55"/>
  <c r="X54"/>
  <c r="W54"/>
  <c r="V54"/>
  <c r="V51"/>
  <c r="W51"/>
  <c r="X51"/>
  <c r="X50"/>
  <c r="W50"/>
  <c r="V50"/>
  <c r="X47"/>
  <c r="W47"/>
  <c r="V47"/>
  <c r="X46"/>
  <c r="W46"/>
  <c r="V46"/>
  <c r="X45"/>
  <c r="W45"/>
  <c r="V45"/>
  <c r="V41"/>
  <c r="W41"/>
  <c r="X41"/>
  <c r="X40"/>
  <c r="W40"/>
  <c r="V40"/>
  <c r="X39"/>
  <c r="W39"/>
  <c r="V39"/>
  <c r="X25"/>
  <c r="W25"/>
  <c r="V25"/>
  <c r="X24"/>
  <c r="W24"/>
  <c r="V24"/>
  <c r="V20"/>
  <c r="W20"/>
  <c r="X20"/>
  <c r="V19"/>
  <c r="X19"/>
  <c r="W19"/>
  <c r="K78" i="11"/>
  <c r="L69"/>
  <c r="B1" i="16"/>
  <c r="U60" i="13"/>
  <c r="V60"/>
  <c r="W60"/>
  <c r="X60"/>
  <c r="U62"/>
  <c r="V62"/>
  <c r="W62"/>
  <c r="X62"/>
  <c r="U63"/>
  <c r="V63"/>
  <c r="W63"/>
  <c r="X63"/>
  <c r="K66" i="10"/>
  <c r="L66"/>
  <c r="M66"/>
  <c r="N66"/>
  <c r="K63"/>
  <c r="L63"/>
  <c r="M63"/>
  <c r="N63"/>
  <c r="J61" i="11"/>
  <c r="K61"/>
  <c r="L61"/>
  <c r="M61"/>
  <c r="M78"/>
  <c r="L78"/>
  <c r="K70"/>
  <c r="L70"/>
  <c r="M70"/>
  <c r="K71"/>
  <c r="L71"/>
  <c r="M71"/>
  <c r="M69"/>
  <c r="K69"/>
  <c r="M62"/>
  <c r="L62"/>
  <c r="K62"/>
  <c r="K57"/>
  <c r="L57"/>
  <c r="M57"/>
  <c r="M56"/>
  <c r="L56"/>
  <c r="K56"/>
  <c r="M55"/>
  <c r="L55"/>
  <c r="K55"/>
  <c r="M52"/>
  <c r="L52"/>
  <c r="K52"/>
  <c r="M51"/>
  <c r="L51"/>
  <c r="K51"/>
  <c r="M48"/>
  <c r="L48"/>
  <c r="K48"/>
  <c r="M47"/>
  <c r="L47"/>
  <c r="K47"/>
  <c r="M46"/>
  <c r="L46"/>
  <c r="K46"/>
  <c r="K41"/>
  <c r="L41"/>
  <c r="M41"/>
  <c r="K42"/>
  <c r="L42"/>
  <c r="M42"/>
  <c r="M40"/>
  <c r="L40"/>
  <c r="K40"/>
  <c r="K26"/>
  <c r="L26"/>
  <c r="M26"/>
  <c r="M25"/>
  <c r="L25"/>
  <c r="K25"/>
  <c r="K21"/>
  <c r="L21"/>
  <c r="M21"/>
  <c r="M20"/>
  <c r="L20"/>
  <c r="K20"/>
  <c r="K13"/>
  <c r="L13"/>
  <c r="M13"/>
  <c r="K14"/>
  <c r="L14"/>
  <c r="M14"/>
  <c r="K15"/>
  <c r="L15"/>
  <c r="M15"/>
  <c r="K16"/>
  <c r="L16"/>
  <c r="M16"/>
  <c r="K17"/>
  <c r="L17"/>
  <c r="M17"/>
  <c r="K19"/>
  <c r="L19"/>
  <c r="M19"/>
  <c r="K22"/>
  <c r="L22"/>
  <c r="M22"/>
  <c r="K23"/>
  <c r="L23"/>
  <c r="M23"/>
  <c r="K24"/>
  <c r="L24"/>
  <c r="M24"/>
  <c r="K27"/>
  <c r="L27"/>
  <c r="M27"/>
  <c r="K28"/>
  <c r="L28"/>
  <c r="M28"/>
  <c r="K29"/>
  <c r="L29"/>
  <c r="M29"/>
  <c r="K30"/>
  <c r="L30"/>
  <c r="M30"/>
  <c r="K31"/>
  <c r="L31"/>
  <c r="M31"/>
  <c r="K34"/>
  <c r="L34"/>
  <c r="M34"/>
  <c r="K35"/>
  <c r="L35"/>
  <c r="M35"/>
  <c r="K36"/>
  <c r="L36"/>
  <c r="M36"/>
  <c r="K37"/>
  <c r="L37"/>
  <c r="M37"/>
  <c r="K38"/>
  <c r="L38"/>
  <c r="M38"/>
  <c r="K39"/>
  <c r="L39"/>
  <c r="M39"/>
  <c r="K44"/>
  <c r="L44"/>
  <c r="M44"/>
  <c r="K45"/>
  <c r="L45"/>
  <c r="M45"/>
  <c r="K49"/>
  <c r="L49"/>
  <c r="M49"/>
  <c r="K50"/>
  <c r="L50"/>
  <c r="M50"/>
  <c r="K53"/>
  <c r="L53"/>
  <c r="M53"/>
  <c r="K58"/>
  <c r="L58"/>
  <c r="M58"/>
  <c r="K59"/>
  <c r="L59"/>
  <c r="M59"/>
  <c r="K60"/>
  <c r="L60"/>
  <c r="M60"/>
  <c r="K63"/>
  <c r="L63"/>
  <c r="M63"/>
  <c r="K65"/>
  <c r="L65"/>
  <c r="M65"/>
  <c r="K66"/>
  <c r="L66"/>
  <c r="M66"/>
  <c r="K73"/>
  <c r="L73"/>
  <c r="M73"/>
  <c r="K74"/>
  <c r="L74"/>
  <c r="M74"/>
  <c r="K75"/>
  <c r="L75"/>
  <c r="M75"/>
  <c r="K76"/>
  <c r="L76"/>
  <c r="M76"/>
  <c r="K77"/>
  <c r="L77"/>
  <c r="M77"/>
  <c r="N80" i="10"/>
  <c r="M80"/>
  <c r="L80"/>
  <c r="L72"/>
  <c r="M72"/>
  <c r="N72"/>
  <c r="L73"/>
  <c r="M73"/>
  <c r="N73"/>
  <c r="N71"/>
  <c r="M71"/>
  <c r="L71"/>
  <c r="N64"/>
  <c r="M64"/>
  <c r="L64"/>
  <c r="L58"/>
  <c r="M58"/>
  <c r="N58"/>
  <c r="L59"/>
  <c r="M59"/>
  <c r="N59"/>
  <c r="N57"/>
  <c r="M57"/>
  <c r="L57"/>
  <c r="L54"/>
  <c r="M54"/>
  <c r="N54"/>
  <c r="N53"/>
  <c r="M53"/>
  <c r="L53"/>
  <c r="L49"/>
  <c r="M49"/>
  <c r="N49"/>
  <c r="L50"/>
  <c r="M50"/>
  <c r="N50"/>
  <c r="N48"/>
  <c r="M48"/>
  <c r="L48"/>
  <c r="L43"/>
  <c r="M43"/>
  <c r="N43"/>
  <c r="L44"/>
  <c r="M44"/>
  <c r="N44"/>
  <c r="N42"/>
  <c r="M42"/>
  <c r="L42"/>
  <c r="L28"/>
  <c r="M28"/>
  <c r="N28"/>
  <c r="N27"/>
  <c r="M27"/>
  <c r="L27"/>
  <c r="L22"/>
  <c r="M22"/>
  <c r="N22"/>
  <c r="L23"/>
  <c r="M23"/>
  <c r="N23"/>
  <c r="L36"/>
  <c r="L37"/>
  <c r="M37"/>
  <c r="N37"/>
  <c r="L38"/>
  <c r="M38"/>
  <c r="N38"/>
  <c r="L39"/>
  <c r="M39"/>
  <c r="N39"/>
  <c r="L40"/>
  <c r="M40"/>
  <c r="N40"/>
  <c r="N36"/>
  <c r="M36"/>
  <c r="J19" i="11"/>
  <c r="J22"/>
  <c r="J23"/>
  <c r="J24"/>
  <c r="J27"/>
  <c r="J28"/>
  <c r="J29"/>
  <c r="J30"/>
  <c r="J31"/>
  <c r="J44"/>
  <c r="J45"/>
  <c r="J49"/>
  <c r="J50"/>
  <c r="J53"/>
  <c r="J58"/>
  <c r="J59"/>
  <c r="J60"/>
  <c r="J63"/>
  <c r="J65"/>
  <c r="J66"/>
  <c r="J73"/>
  <c r="J74"/>
  <c r="J75"/>
  <c r="J76"/>
  <c r="J77"/>
  <c r="K55" i="10"/>
  <c r="L55"/>
  <c r="M55"/>
  <c r="N55"/>
  <c r="K60"/>
  <c r="L60"/>
  <c r="M60"/>
  <c r="N60"/>
  <c r="K61"/>
  <c r="L61"/>
  <c r="M61"/>
  <c r="N61"/>
  <c r="K62"/>
  <c r="L62"/>
  <c r="M62"/>
  <c r="N62"/>
  <c r="K65"/>
  <c r="L65"/>
  <c r="M65"/>
  <c r="N65"/>
  <c r="K67"/>
  <c r="L67"/>
  <c r="M67"/>
  <c r="N67"/>
  <c r="K68"/>
  <c r="L68"/>
  <c r="M68"/>
  <c r="N68"/>
  <c r="U28" i="13"/>
  <c r="K31" i="10"/>
  <c r="L31"/>
  <c r="M31"/>
  <c r="N31"/>
  <c r="N18"/>
  <c r="N19"/>
  <c r="N17"/>
  <c r="N16"/>
  <c r="N33"/>
  <c r="U73" i="13"/>
  <c r="V73"/>
  <c r="W73"/>
  <c r="X73"/>
  <c r="U74"/>
  <c r="V74"/>
  <c r="W74"/>
  <c r="X74"/>
  <c r="U75"/>
  <c r="V75"/>
  <c r="W75"/>
  <c r="X75"/>
  <c r="U76"/>
  <c r="V76"/>
  <c r="W76"/>
  <c r="X76"/>
  <c r="U48"/>
  <c r="V48"/>
  <c r="W48"/>
  <c r="X48"/>
  <c r="U49"/>
  <c r="V49"/>
  <c r="W49"/>
  <c r="X49"/>
  <c r="U52"/>
  <c r="V52"/>
  <c r="W52"/>
  <c r="X52"/>
  <c r="U57"/>
  <c r="V57"/>
  <c r="W57"/>
  <c r="X57"/>
  <c r="U58"/>
  <c r="V58"/>
  <c r="W58"/>
  <c r="X58"/>
  <c r="U59"/>
  <c r="V59"/>
  <c r="W59"/>
  <c r="X59"/>
  <c r="U64"/>
  <c r="V64"/>
  <c r="W64"/>
  <c r="X64"/>
  <c r="U65"/>
  <c r="V65"/>
  <c r="W65"/>
  <c r="X65"/>
  <c r="X43"/>
  <c r="W43"/>
  <c r="V43"/>
  <c r="U44"/>
  <c r="U26"/>
  <c r="V26"/>
  <c r="W26"/>
  <c r="X26"/>
  <c r="U27"/>
  <c r="V27"/>
  <c r="W27"/>
  <c r="X27"/>
  <c r="V28"/>
  <c r="W28"/>
  <c r="X28"/>
  <c r="U29"/>
  <c r="V29"/>
  <c r="W29"/>
  <c r="X29"/>
  <c r="U30"/>
  <c r="V30"/>
  <c r="W30"/>
  <c r="X30"/>
  <c r="M17" i="10"/>
  <c r="N21"/>
  <c r="N24"/>
  <c r="V12" i="13"/>
  <c r="X72"/>
  <c r="W72"/>
  <c r="V72"/>
  <c r="U72"/>
  <c r="X44"/>
  <c r="W44"/>
  <c r="V44"/>
  <c r="U43"/>
  <c r="X38"/>
  <c r="W38"/>
  <c r="V38"/>
  <c r="X37"/>
  <c r="W37"/>
  <c r="V37"/>
  <c r="X36"/>
  <c r="W36"/>
  <c r="V36"/>
  <c r="X35"/>
  <c r="W35"/>
  <c r="V35"/>
  <c r="X34"/>
  <c r="W34"/>
  <c r="V34"/>
  <c r="X33"/>
  <c r="W33"/>
  <c r="V33"/>
  <c r="X23"/>
  <c r="W23"/>
  <c r="V23"/>
  <c r="U23"/>
  <c r="X22"/>
  <c r="W22"/>
  <c r="V22"/>
  <c r="U22"/>
  <c r="X21"/>
  <c r="W21"/>
  <c r="V21"/>
  <c r="U21"/>
  <c r="X18"/>
  <c r="W18"/>
  <c r="V18"/>
  <c r="U18"/>
  <c r="X16"/>
  <c r="W16"/>
  <c r="V16"/>
  <c r="X15"/>
  <c r="W15"/>
  <c r="V15"/>
  <c r="X14"/>
  <c r="W14"/>
  <c r="V14"/>
  <c r="X13"/>
  <c r="W13"/>
  <c r="V13"/>
  <c r="X12"/>
  <c r="W12"/>
  <c r="N29" i="10"/>
  <c r="L29"/>
  <c r="N41"/>
  <c r="M41"/>
  <c r="K29"/>
  <c r="N79"/>
  <c r="M79"/>
  <c r="L79"/>
  <c r="K79"/>
  <c r="N78"/>
  <c r="M78"/>
  <c r="L78"/>
  <c r="K78"/>
  <c r="N77"/>
  <c r="M77"/>
  <c r="L77"/>
  <c r="K77"/>
  <c r="N76"/>
  <c r="M76"/>
  <c r="L76"/>
  <c r="K76"/>
  <c r="N75"/>
  <c r="M75"/>
  <c r="L75"/>
  <c r="K75"/>
  <c r="N52"/>
  <c r="M52"/>
  <c r="L52"/>
  <c r="K52"/>
  <c r="N51"/>
  <c r="M51"/>
  <c r="L51"/>
  <c r="K51"/>
  <c r="N47"/>
  <c r="M47"/>
  <c r="L47"/>
  <c r="K47"/>
  <c r="N46"/>
  <c r="M46"/>
  <c r="L46"/>
  <c r="K46"/>
  <c r="L41"/>
  <c r="M33"/>
  <c r="L33"/>
  <c r="K33"/>
  <c r="N32"/>
  <c r="M32"/>
  <c r="L32"/>
  <c r="K32"/>
  <c r="N30"/>
  <c r="M30"/>
  <c r="L30"/>
  <c r="K30"/>
  <c r="M29"/>
  <c r="N26"/>
  <c r="M26"/>
  <c r="L26"/>
  <c r="K26"/>
  <c r="N25"/>
  <c r="M25"/>
  <c r="L25"/>
  <c r="K25"/>
  <c r="M24"/>
  <c r="L24"/>
  <c r="K24"/>
  <c r="M21"/>
  <c r="L21"/>
  <c r="M19"/>
  <c r="L19"/>
  <c r="M18"/>
  <c r="L18"/>
  <c r="L17"/>
  <c r="M16"/>
  <c r="L16"/>
  <c r="M15"/>
</calcChain>
</file>

<file path=xl/comments1.xml><?xml version="1.0" encoding="utf-8"?>
<comments xmlns="http://schemas.openxmlformats.org/spreadsheetml/2006/main">
  <authors>
    <author>TOSHIBA</author>
  </authors>
  <commentList>
    <comment ref="B64" author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ໃຫ້ນັບເອົາທຸກໆເດີ່ນກິລາທີ່ມີໃນໂຮງຮຽນ ຕົວຢ່າງ: ໂຮງຮຽນມີເດີ່ນເຕະບານ 1 ເດີ່ນ, ເດີ່ນກະຕໍ໊ 2 ເດີ່ນ: ສະແດງວ່າໂຮງຮຽນມີເດີ່ນກິລາ3 ເດີ່ນ</t>
        </r>
      </text>
    </comment>
    <comment ref="B65" author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ໃຫ້ນັບເອົາທຸກໆອຸປະກອນກິລາທີ່ມີໃນໂຮງຮຽນ. ຕົວຢ່າງ: ໂຮງຮຽນມີ ບານເຕະ 10 ໜ່ວຍ, ກະຕໍ້ 4 ໜ່ວຍ ແລະ ມີ ຕາໜ່າງກະຕໍ້ 2 ດາງ ສະແດງວ່າໂຮງຮຽນມີອຸປະກອນກິລາ 16 ອັນ</t>
        </r>
      </text>
    </comment>
  </commentList>
</comments>
</file>

<file path=xl/comments10.xml><?xml version="1.0" encoding="utf-8"?>
<comments xmlns="http://schemas.openxmlformats.org/spreadsheetml/2006/main">
  <authors>
    <author>TOSHIBA</author>
  </authors>
  <commentList>
    <comment ref="B60" author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ໃຫ້ນັບເອົາທຸກໆເດີ່ນກິລາທີ່ມີໃນໂຮງຮຽນ ຕົວຢ່າງ: ໂຮງຮຽນມີເດີ່ນເຕະບານ 1 ເດີ່ນ, ເດີ່ນກະຕໍ໊ 2 ເດີ່ນ: ສະແດງວ່າໂຮງຮຽນມີເດີ່ນກິລາ3 ເດີ່ນ</t>
        </r>
      </text>
    </comment>
    <comment ref="B61" author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ໃຫ້ນັບເອົາທຸກໆອຸປະກອນກິລາທີ່ມີໃນໂຮງຮຽນ. ຕົວຢ່າງ: ໂຮງຮຽນມີ ບານເຕະ 10 ໜ່ວຍ, ກະຕໍ້ 4 ໜ່ວຍ ແລະ ມີ ຕາໜ່າງກະຕໍ້ 2 ດາງ ສະແດງວ່າໂຮງຮຽນມີອຸປະກອນກິລາ 16 ອັນ</t>
        </r>
      </text>
    </comment>
  </commentList>
</comments>
</file>

<file path=xl/comments2.xml><?xml version="1.0" encoding="utf-8"?>
<comments xmlns="http://schemas.openxmlformats.org/spreadsheetml/2006/main">
  <authors>
    <author>TOSHIBA</author>
  </authors>
  <commentList>
    <comment ref="B62" author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ໃຫ້ນັບເອົາທຸກໆເດີ່ນກິລາທີ່ມີໃນໂຮງຮຽນ ຕົວຢ່າງ: ໂຮງຮຽນມີເດີ່ນເຕະບານ 1 ເດີ່ນ, ເດີ່ນກະຕໍ໊ 2 ເດີ່ນ: ສະແດງວ່າໂຮງຮຽນມີເດີ່ນກິລາ3 ເດີ່ນ</t>
        </r>
      </text>
    </comment>
    <comment ref="B63" author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ໃຫ້ນັບເອົາທຸກໆອຸປະກອນກິລາທີ່ມີໃນໂຮງຮຽນ. ຕົວຢ່າງ: ໂຮງຮຽນມີ ບານເຕະ 10 ໜ່ວຍ, ກະຕໍ້ 4 ໜ່ວຍ ແລະ ມີ ຕາໜ່າງກະຕໍ້ 2 ດາງ ສະແດງວ່າໂຮງຮຽນມີອຸປະກອນກິລາ 16 ອັນ</t>
        </r>
      </text>
    </comment>
  </commentList>
</comments>
</file>

<file path=xl/comments3.xml><?xml version="1.0" encoding="utf-8"?>
<comments xmlns="http://schemas.openxmlformats.org/spreadsheetml/2006/main">
  <authors>
    <author>TOSHIBA</author>
  </authors>
  <commentList>
    <comment ref="B60" author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ໃຫ້ນັບເອົາທຸກໆເດີ່ນກິລາທີ່ມີໃນໂຮງຮຽນ ຕົວຢ່າງ: ໂຮງຮຽນມີເດີ່ນເຕະບານ 1 ເດີ່ນ, ເດີ່ນກະຕໍ໊ 2 ເດີ່ນ: ສະແດງວ່າໂຮງຮຽນມີເດີ່ນກິລາ3 ເດີ່ນ</t>
        </r>
      </text>
    </comment>
    <comment ref="B61" author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ໃຫ້ນັບເອົາທຸກໆອຸປະກອນກິລາທີ່ມີໃນໂຮງຮຽນ. ຕົວຢ່າງ: ໂຮງຮຽນມີ ບານເຕະ 10 ໜ່ວຍ, ກະຕໍ້ 4 ໜ່ວຍ ແລະ ມີ ຕາໜ່າງກະຕໍ້ 2 ດາງ ສະແດງວ່າໂຮງຮຽນມີອຸປະກອນກິລາ 16 ອັນ</t>
        </r>
      </text>
    </comment>
  </commentList>
</comments>
</file>

<file path=xl/comments4.xml><?xml version="1.0" encoding="utf-8"?>
<comments xmlns="http://schemas.openxmlformats.org/spreadsheetml/2006/main">
  <authors>
    <author>TOSHIBA</author>
  </authors>
  <commentList>
    <comment ref="B59" author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ໃຫ້ນັບເອົາທຸກໆເດີ່ນກິລາທີ່ມີໃນໂຮງຮຽນ ຕົວຢ່າງ: ໂຮງຮຽນມີເດີ່ນເຕະບານ 1 ເດີ່ນ, ເດີ່ນກະຕໍ໊ 2 ເດີ່ນ: ສະແດງວ່າໂຮງຮຽນມີເດີ່ນກິລາ3 ເດີ່ນ</t>
        </r>
      </text>
    </comment>
    <comment ref="B60" author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ໃຫ້ນັບເອົາທຸກໆອຸປະກອນກິລາທີ່ມີໃນໂຮງຮຽນ. ຕົວຢ່າງ: ໂຮງຮຽນມີ ບານເຕະ 10 ໜ່ວຍ, ກະຕໍ້ 4 ໜ່ວຍ ແລະ ມີ ຕາໜ່າງກະຕໍ້ 2 ດາງ ສະແດງວ່າໂຮງຮຽນມີອຸປະກອນກິລາ 16 ອັນ</t>
        </r>
      </text>
    </comment>
  </commentList>
</comments>
</file>

<file path=xl/comments5.xml><?xml version="1.0" encoding="utf-8"?>
<comments xmlns="http://schemas.openxmlformats.org/spreadsheetml/2006/main">
  <authors>
    <author>TOSHIBA</author>
  </authors>
  <commentList>
    <comment ref="B60" author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ໃຫ້ນັບເອົາທຸກໆເດີ່ນກິລາທີ່ມີໃນໂຮງຮຽນ ຕົວຢ່າງ: ໂຮງຮຽນມີເດີ່ນເຕະບານ 1 ເດີ່ນ, ເດີ່ນກະຕໍ໊ 2 ເດີ່ນ: ສະແດງວ່າໂຮງຮຽນມີເດີ່ນກິລາ3 ເດີ່ນ</t>
        </r>
      </text>
    </comment>
    <comment ref="B61" author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ໃຫ້ນັບເອົາທຸກໆອຸປະກອນກິລາທີ່ມີໃນໂຮງຮຽນ. ຕົວຢ່າງ: ໂຮງຮຽນມີ ບານເຕະ 10 ໜ່ວຍ, ກະຕໍ້ 4 ໜ່ວຍ ແລະ ມີ ຕາໜ່າງກະຕໍ້ 2 ດາງ ສະແດງວ່າໂຮງຮຽນມີອຸປະກອນກິລາ 16 ອັນ</t>
        </r>
      </text>
    </comment>
  </commentList>
</comments>
</file>

<file path=xl/comments6.xml><?xml version="1.0" encoding="utf-8"?>
<comments xmlns="http://schemas.openxmlformats.org/spreadsheetml/2006/main">
  <authors>
    <author>TOSHIBA</author>
  </authors>
  <commentList>
    <comment ref="B61" author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ໃຫ້ນັບເອົາທຸກໆເດີ່ນກິລາທີ່ມີໃນໂຮງຮຽນ ຕົວຢ່າງ: ໂຮງຮຽນມີເດີ່ນເຕະບານ 1 ເດີ່ນ, ເດີ່ນກະຕໍ໊ 2 ເດີ່ນ: ສະແດງວ່າໂຮງຮຽນມີເດີ່ນກິລາ3 ເດີ່ນ</t>
        </r>
      </text>
    </comment>
    <comment ref="B62" author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ໃຫ້ນັບເອົາທຸກໆອຸປະກອນກິລາທີ່ມີໃນໂຮງຮຽນ. ຕົວຢ່າງ: ໂຮງຮຽນມີ ບານເຕະ 10 ໜ່ວຍ, ກະຕໍ້ 4 ໜ່ວຍ ແລະ ມີ ຕາໜ່າງກະຕໍ້ 2 ດາງ ສະແດງວ່າໂຮງຮຽນມີອຸປະກອນກິລາ 16 ອັນ</t>
        </r>
      </text>
    </comment>
  </commentList>
</comments>
</file>

<file path=xl/comments7.xml><?xml version="1.0" encoding="utf-8"?>
<comments xmlns="http://schemas.openxmlformats.org/spreadsheetml/2006/main">
  <authors>
    <author>TOSHIBA</author>
  </authors>
  <commentList>
    <comment ref="B60" author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ໃຫ້ນັບເອົາທຸກໆເດີ່ນກິລາທີ່ມີໃນໂຮງຮຽນ ຕົວຢ່າງ: ໂຮງຮຽນມີເດີ່ນເຕະບານ 1 ເດີ່ນ, ເດີ່ນກະຕໍ໊ 2 ເດີ່ນ: ສະແດງວ່າໂຮງຮຽນມີເດີ່ນກິລາ3 ເດີ່ນ</t>
        </r>
      </text>
    </comment>
    <comment ref="B61" author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ໃຫ້ນັບເອົາທຸກໆອຸປະກອນກິລາທີ່ມີໃນໂຮງຮຽນ. ຕົວຢ່າງ: ໂຮງຮຽນມີ ບານເຕະ 10 ໜ່ວຍ, ກະຕໍ້ 4 ໜ່ວຍ ແລະ ມີ ຕາໜ່າງກະຕໍ້ 2 ດາງ ສະແດງວ່າໂຮງຮຽນມີອຸປະກອນກິລາ 16 ອັນ</t>
        </r>
      </text>
    </comment>
  </commentList>
</comments>
</file>

<file path=xl/comments8.xml><?xml version="1.0" encoding="utf-8"?>
<comments xmlns="http://schemas.openxmlformats.org/spreadsheetml/2006/main">
  <authors>
    <author>TOSHIBA</author>
  </authors>
  <commentList>
    <comment ref="B60" author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ໃຫ້ນັບເອົາທຸກໆເດີ່ນກິລາທີ່ມີໃນໂຮງຮຽນ ຕົວຢ່າງ: ໂຮງຮຽນມີເດີ່ນເຕະບານ 1 ເດີ່ນ, ເດີ່ນກະຕໍ໊ 2 ເດີ່ນ: ສະແດງວ່າໂຮງຮຽນມີເດີ່ນກິລາ3 ເດີ່ນ</t>
        </r>
      </text>
    </comment>
    <comment ref="B61" author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ໃຫ້ນັບເອົາທຸກໆອຸປະກອນກິລາທີ່ມີໃນໂຮງຮຽນ. ຕົວຢ່າງ: ໂຮງຮຽນມີ ບານເຕະ 10 ໜ່ວຍ, ກະຕໍ້ 4 ໜ່ວຍ ແລະ ມີ ຕາໜ່າງກະຕໍ້ 2 ດາງ ສະແດງວ່າໂຮງຮຽນມີອຸປະກອນກິລາ 16 ອັນ</t>
        </r>
      </text>
    </comment>
  </commentList>
</comments>
</file>

<file path=xl/comments9.xml><?xml version="1.0" encoding="utf-8"?>
<comments xmlns="http://schemas.openxmlformats.org/spreadsheetml/2006/main">
  <authors>
    <author>TOSHIBA</author>
  </authors>
  <commentList>
    <comment ref="B60" author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ໃຫ້ນັບເອົາທຸກໆເດີ່ນກິລາທີ່ມີໃນໂຮງຮຽນ ຕົວຢ່າງ: ໂຮງຮຽນມີເດີ່ນເຕະບານ 1 ເດີ່ນ, ເດີ່ນກະຕໍ໊ 2 ເດີ່ນ: ສະແດງວ່າໂຮງຮຽນມີເດີ່ນກິລາ3 ເດີ່ນ</t>
        </r>
      </text>
    </comment>
    <comment ref="B61" author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ໃຫ້ນັບເອົາທຸກໆອຸປະກອນກິລາທີ່ມີໃນໂຮງຮຽນ. ຕົວຢ່າງ: ໂຮງຮຽນມີ ບານເຕະ 10 ໜ່ວຍ, ກະຕໍ້ 4 ໜ່ວຍ ແລະ ມີ ຕາໜ່າງກະຕໍ້ 2 ດາງ ສະແດງວ່າໂຮງຮຽນມີອຸປະກອນກິລາ 16 ອັນ</t>
        </r>
      </text>
    </comment>
  </commentList>
</comments>
</file>

<file path=xl/sharedStrings.xml><?xml version="1.0" encoding="utf-8"?>
<sst xmlns="http://schemas.openxmlformats.org/spreadsheetml/2006/main" count="1169" uniqueCount="193">
  <si>
    <t>ລຳດັບ</t>
  </si>
  <si>
    <t>ໂຮງຮຽນ 1</t>
  </si>
  <si>
    <t>ລວມ</t>
  </si>
  <si>
    <t>pe5</t>
  </si>
  <si>
    <t>EMIS</t>
  </si>
  <si>
    <t>pe6</t>
  </si>
  <si>
    <t>pe8</t>
  </si>
  <si>
    <t>pe9</t>
  </si>
  <si>
    <t>DTE</t>
  </si>
  <si>
    <t>SQAC</t>
  </si>
  <si>
    <t>RIES</t>
  </si>
  <si>
    <t>II</t>
  </si>
  <si>
    <t>ຕົວຊີ້ບອກ</t>
  </si>
  <si>
    <t>pe1</t>
  </si>
  <si>
    <t>pe2</t>
  </si>
  <si>
    <t>pe3</t>
  </si>
  <si>
    <t>pe4</t>
  </si>
  <si>
    <t>I</t>
  </si>
  <si>
    <t>pe14</t>
  </si>
  <si>
    <t>pe15</t>
  </si>
  <si>
    <t>pe17</t>
  </si>
  <si>
    <t>DPPE</t>
  </si>
  <si>
    <t>III</t>
  </si>
  <si>
    <t>DOP/DOF</t>
  </si>
  <si>
    <t>IEC</t>
  </si>
  <si>
    <t>pe7</t>
  </si>
  <si>
    <t>pe10</t>
  </si>
  <si>
    <t>pe11</t>
  </si>
  <si>
    <t>pe12</t>
  </si>
  <si>
    <t>pe13</t>
  </si>
  <si>
    <t>pe16</t>
  </si>
  <si>
    <t>ຈຳນວນ</t>
  </si>
  <si>
    <t>ເມືອງ 1</t>
  </si>
  <si>
    <t>ເມືອງ 2</t>
  </si>
  <si>
    <t>ຈຳນວນຄູທີ່ຜ່ານການກໍ່ສ້າງຄູ</t>
  </si>
  <si>
    <t>ຕົວຊີ້ບອກຜົນໄດ້ຮັບ</t>
  </si>
  <si>
    <t>ຕົວຊີ້ບອກຜົນຜະລິດ</t>
  </si>
  <si>
    <t>ໂຮງຮຽນ</t>
  </si>
  <si>
    <t>ໂຮງຮຽນມີຫ້ອງນ້ຳທີ່ທຸກຄົນສາມາດໃຊ້ໄດ້  (ມີ=1 ຫຼື ບໍ່ມີ=0)</t>
  </si>
  <si>
    <t>ຈຳນວນຫ້ອງຄວບ</t>
  </si>
  <si>
    <t xml:space="preserve">ຈຳນວນນັກຮຽນພິການ </t>
  </si>
  <si>
    <t xml:space="preserve">ອັດຕາປະຕິບັດຕາມມາດຕະຖານຄຸນນະພາບການສຶກສາ </t>
  </si>
  <si>
    <t xml:space="preserve">ອັດຕາປະຕິບັດຕາມມາດຕະຖານຕໍ່າສຸດຂອງສະຖາບັນສ້າງຄູ </t>
  </si>
  <si>
    <t>ຈຳນວນບົດລາຍງານຂອງ ASLO ທີ່ສຳເລັດສົມບູນ</t>
  </si>
  <si>
    <t>ຈຳນວນຜູ້ໄດ້ຜ່ານການຝຶກອົບຮົມ EGRA</t>
  </si>
  <si>
    <t xml:space="preserve">ຈຳນວນບົດລາຍງານ ປ.3 ຂອງ EGRA </t>
  </si>
  <si>
    <t xml:space="preserve">ຈຳນວນຜູ້ອຳນວຍການ/ຫົວໜ້າໂຮງຮຽນທີ່ໄດ້ຮັບການຝຶກອົບຮົມ ມາດຕະຖານຄຸນນະພາບການສຶກສາ </t>
  </si>
  <si>
    <t>ຈຳນວນໂຮງຮຽນທີ່ໄດ້ປະເມີນ ຕາມມາດຕະຖານຄຸນນະພາບການສຶກສາ</t>
  </si>
  <si>
    <t>ຈຳນວນຄູສອນຫ້ອງຄວບ</t>
  </si>
  <si>
    <t xml:space="preserve">ຈຳນວນການປະເມີນພາຍໃນທີ່ນຳໃຊ້ມາດຕະຖານຕໍ່າສຸດຂອງສະຖາບັນສ້າງຄູ </t>
  </si>
  <si>
    <t xml:space="preserve">ຈຳນວນປື້ມແບບຮຽນທີ່ໄດ້ຮັບການສະໜອງໃຫ້ໂຮງຮຽນເພື່ອໃຫ້ໄດ້ຕາມມາດຕະຖານ (ປື້ມແບບຮຽນ 1 ຊຸດ/ນັກຮຽນ 1 ຄົນ) </t>
  </si>
  <si>
    <t>ແຫຼ່ງຂໍ້ມູນ</t>
  </si>
  <si>
    <t>ມັດທະຍະຖານ (Median)</t>
  </si>
  <si>
    <t xml:space="preserve">ຄ່າຜັນປ່ຽນມາດຖານ (SD) </t>
  </si>
  <si>
    <t>ສະເລ່ຍ (Mean)</t>
  </si>
  <si>
    <t xml:space="preserve">ໝາຍເຫດ: ຈົ່ງຕື່ມຂໍ້ມູນທີ່ເປັນຕົວເລກໃສ່ຕາຕະລາງລຸ່ມນີ້: (ແຖວທີ່ຖືກຂີດສີດຳ ແມ່ນບໍ່ໃຫ້ຕື່ມຂໍ້ມູນໃສ່) </t>
  </si>
  <si>
    <t>ຄ່າມັດທະຍະຖານ (Median)</t>
  </si>
  <si>
    <t>ໂຮງຮຽນ 2</t>
  </si>
  <si>
    <t>ຈຳນວນຫ້ອງຮຽນເກົ່າທີ່ໄດ້ຮັບການສ້ອມແປງ</t>
  </si>
  <si>
    <t>ໂຮງຮຽນມີນ້ຳສະອາດໃຊ້ (ມີ=1 ຫຼື ບໍ່ມີ=0)</t>
  </si>
  <si>
    <t xml:space="preserve">ຈໍານວນນັກຮຽນທີ່ໄດ້ຮັບທຶນການສຶກສາ </t>
  </si>
  <si>
    <t>ໂຮງຮຽນມີຫ້ອງອ່ານ (ມີ=1 ຫຼື ບໍ່ມີ=0)</t>
  </si>
  <si>
    <t>ໂຮງຮຽນແມ່ນໂຮງຮຽນປະຖົມສົມບູນ  (ແມ່ນ=1 ຫຼື ບໍ່ແມ່ນ=0)</t>
  </si>
  <si>
    <t>ຈຳນວນກິດຈະກຳ/ສິ່ງອຳນວຍຄວາມສະດວກ ທີ່ສະໜັບສະໜູນການຮຽນຂອງເດັກພິການ</t>
  </si>
  <si>
    <t xml:space="preserve">ຈຳນວນຄູທີ່ໄດ້ຮັບການຝຶກອົບຮົມກ່ຽວກັບການສຶກສາຮຽນຮ່ວມ </t>
  </si>
  <si>
    <t>ເປີເຊັນຄູທີ່ໄດ້ຕາມວຸດທິການສຶກສາລະດັບ 8+3 ຂື້ນໄປ</t>
  </si>
  <si>
    <t>ຜູ້ອຳນວຍການ/ຫົວໜ້າໂຮງຮຽນມີວຸດທິການສຶກສາລະດັບ 8+3 ຂື້ນໄປ (ມີ=1 ຫຼື ບໍ່ມີ=0)</t>
  </si>
  <si>
    <t>ຈຳນວນຄູທີ່ໄດ້ຮັບການຝຶກອົບຮົມກ່ຽວກັບວຽກງານພະລະສຶກສາ</t>
  </si>
  <si>
    <t>ໂຮງຮຽນມີຕູ້ຢາປະຖົມພະຍາບານຂັ້ນຕົ້ນປະຈໍາໂຮງຮຽນ (ມີ=1 ຫຼື ບໍ່ມີ=0)</t>
  </si>
  <si>
    <t>ຈຳນວນນັກຮຽນທີ່ໄດ້ຮັບການກວດສຸຂະພາບຂັ້ນຕົ້ນ</t>
  </si>
  <si>
    <t>ໂຮງຮຽນມີ ແຜນພັດທະນາໂຮງຮຽນ (ມີ=1 ຫຼື ບໍ່ມີ=0)</t>
  </si>
  <si>
    <t xml:space="preserve">ໂຮງຮຽນມີແຜນທີ່ການສຶກສາຂັ້ນບ້ານ (ມີ=1 ຫຼື ບໍ່ມີ=0) </t>
  </si>
  <si>
    <t xml:space="preserve">ໂຮງຮຽນມີການບັນທຶກໃສ່ປື້ມຮຽກຊື່ ແລະ ໃຫ້ຄະແນນ (ມີ=1 ຫຼື ບໍ່ມີ=0) </t>
  </si>
  <si>
    <t xml:space="preserve">ຈຳນວນຄະນະພັດທະນາການສຶກສາຂັ້ນບ້ານທີ່ໄດ້ຮັບການຝຶກອົບຮົມ </t>
  </si>
  <si>
    <t xml:space="preserve">ຊື່ແຂວງ ແລະ ລະຫັດ:____________________________________________ </t>
  </si>
  <si>
    <t>ຕຳແໜ່ງ:____________________________________________________</t>
  </si>
  <si>
    <t>ຊື່ ແລະ ນາມສະກຸນ ຜູ້ສະໜອງຂໍ້ມູນ:___________________________________</t>
  </si>
  <si>
    <t>ຊື່ໂຮງຮຽນ ແລະ ລະຫັດ:__________________________________________</t>
  </si>
  <si>
    <t>ໜ້າທີ່ຮັບຜິດຊອບ:______________________________________________</t>
  </si>
  <si>
    <t>ວັນ, ເດືອນ, ປີ ສະໜອງຂໍ້ມູນ:_______________________________________</t>
  </si>
  <si>
    <t>ໂຮງຮຽນ 3</t>
  </si>
  <si>
    <t>ໂຮງຮຽນ 4</t>
  </si>
  <si>
    <t>ໂຮງຮຽນ 5</t>
  </si>
  <si>
    <t>ໂຮງຮຽນ 6</t>
  </si>
  <si>
    <t>ໂຮງຮຽນ 7</t>
  </si>
  <si>
    <t>ໂຮງຮຽນ 8</t>
  </si>
  <si>
    <t>ເມືອງ 3</t>
  </si>
  <si>
    <t>ເມືອງ 4</t>
  </si>
  <si>
    <t>ເມືອງ 5</t>
  </si>
  <si>
    <t>ເມືອງ 6</t>
  </si>
  <si>
    <t>ເມືອງ 7</t>
  </si>
  <si>
    <t>DOF</t>
  </si>
  <si>
    <t>ກົມພະລະ ແລະ ສິລະປະສຶກສາ</t>
  </si>
  <si>
    <t>School</t>
  </si>
  <si>
    <t>school</t>
  </si>
  <si>
    <t>ສຳລັບບາງຕົວຊີ້ບອກຜົນໄດ້ຮັບ ແລະ ບາງຕົວຊີ້ບອກຜົນຜະຜິດ ແມ່ນໃຫ້ເອົາຕົວເລກລວມຂອງເມືອງຕື່ມໃສ່)</t>
  </si>
  <si>
    <t>ສົກຮຽນ2014-2015</t>
  </si>
  <si>
    <t>ສົກຮຽນ2015-2016</t>
  </si>
  <si>
    <t>ສົກຮຽນ2016-2017</t>
  </si>
  <si>
    <t>ສົກຮຽນ2017-2018</t>
  </si>
  <si>
    <t>ສົກຮຽນ2018-2019</t>
  </si>
  <si>
    <t>ສົກຮຽນ2019-2020</t>
  </si>
  <si>
    <t>ຈໍານວນເຟີນີເຈີ ຄົບຊຸດ (ຕັ່ງ, ໂຕະ, ຕັ່ງມ້າ)</t>
  </si>
  <si>
    <t>ອັດຕາປຶ້ມແບບຮຽນຕໍ່ນັກຮຽນ (3 ວິຊາ: ຄະນິດສາດ, ພາສາລາວ ແລະ ໂລກອ້ອມຕົວ ທີ່ລັດສະໜອງໃຫ້)</t>
  </si>
  <si>
    <t>ຈຳນວນຄູທີ່ຕ້ອງການ ທີ່ໄດ້ຕາມວຸດທິການສຶກສາລະດັບ 8+3 ຂື້ນໄປ</t>
  </si>
  <si>
    <t>ສ່ວນແບ່ງລາຍໄດ້ຕໍ່ຫົວຄົນ GDP ທີ່ຄິດໄລໂດຍລັດຖະບານນຳໃຊ້ເຂົ້າໃນຂັ້ນປະຖົມສຶກສາ</t>
  </si>
  <si>
    <t>ສ່ວນແບ່ງຂອງລັດຖະບານທັງໝົດທີ່ນຳໃຊ້ເຂົ້າໃນຂັ້ນປະຖົມສຶກສາ</t>
  </si>
  <si>
    <t>ຊື່ແຂວງ ແລະ ລະຫັດ:</t>
  </si>
  <si>
    <t>ຊື່ເມືອງ ແລະ ລະຫັດ:</t>
  </si>
  <si>
    <t>ຊື່ ແລະ ນາມສະກຸນ ຜູ້ປ້ອນຂໍ້ມູນ:</t>
  </si>
  <si>
    <t>ຕຳແໜ່ງ:</t>
  </si>
  <si>
    <t>ໜ້າທີ່ຮັບຜິດຊອບ:</t>
  </si>
  <si>
    <t>ວັນ, ເດືອນ, ປີ ປ້ອນຂໍ້ມູນ:</t>
  </si>
  <si>
    <t>ສົກຮຽນ:</t>
  </si>
  <si>
    <t>ສົກຮຽນ:_______-________</t>
  </si>
  <si>
    <t xml:space="preserve">ການສະໜອງສິ່ງອຳນວຍຄວາມສະດວກໃຫ້ແກ່ສະຖາບັນສ້າງຄູ (TTC) </t>
  </si>
  <si>
    <t xml:space="preserve">ຜູ້ອຳນວຍການໄດ້ຮັບການຝຶກອົບຮົມກ່ຽວກັບວຽກຄຸ້ມຄອງບໍລິຫານ (ໄດ້=1 ຫຼື ບໍ່ໄດ້=0) </t>
  </si>
  <si>
    <t xml:space="preserve">ໂຮງຮຽນໄດ້ຮັບໂຄງການອາຫານເສີມ </t>
  </si>
  <si>
    <t>ໂຮງຮຽນມີຫ້ອງອ່ານ</t>
  </si>
  <si>
    <t>ຜູ້ອຳນວຍການ/ຫົວໜ້າໂຮງຮຽນມີວຸດທິການສຶກສາລະດັບ 8+3 ຂື້ນໄປ</t>
  </si>
  <si>
    <t xml:space="preserve">ໂຮງຮຽນມີຕູ້ຢາປະຖົມພະຍາບານຂັ້ນຕົ້ນປະຈໍາໂຮງຮຽນ </t>
  </si>
  <si>
    <t>ໂຮງຮຽນມີ ແຜນພັດທະນາໂຮງຮຽນ</t>
  </si>
  <si>
    <t>ໂຮງຮຽນມີການບັນທຶກໃສ່ປື້ມຮຽກຊື່ ແລະ ໃຫ້ຄະແນນ</t>
  </si>
  <si>
    <t>ຜູ້ອຳນວຍການໄດ້ຮັບການຝຶກອົບຮົມກ່ຽວກັບວຽກຄຸ້ມຄອງບໍລິຫານ</t>
  </si>
  <si>
    <r>
      <t xml:space="preserve">ໝາຍເຫດ: ຈົ່ງປ້ອນຂໍ້ມູນທີ່ເປັນຕົວເລກໃສ່ບ່ອນຫວ່າງໃນຕາຕະລາງລຸ່ມນີ້: (ແຖວທີ່ຖືກຂີດສີດຳ ແມ່ນບໍ່ໃຫ້ຕື່ມຂໍ້ມູນໃສ່ ແລະ </t>
    </r>
    <r>
      <rPr>
        <b/>
        <sz val="14"/>
        <color rgb="FFFF0000"/>
        <rFont val="Phetsarath OT"/>
      </rPr>
      <t/>
    </r>
  </si>
  <si>
    <t xml:space="preserve">ໝາຍເຫດ: ຈົ່ງປ້ອນຂໍ້ມູນທີ່ເປັນຕົວເລກໃສ່ບ່ອນຫວ່າງໃນຕາຕະລາງລຸ່ມນີ້: (ແຖວທີ່ຖືກຂີດສີດຳ ແມ່ນບໍ່ໃຫ້ຕື່ມຂໍ້ມູນໃສ່) </t>
  </si>
  <si>
    <r>
      <t xml:space="preserve">ໝາຍເຫດ: ຈົ່ງປ້ອນຂໍ້ມູນທີ່ເປັນຕົວເລກໃສ່ບ່ອນຫວ່າງໃນຕາຕະລາງລຸ່ມນີ້: </t>
    </r>
    <r>
      <rPr>
        <b/>
        <sz val="14"/>
        <color rgb="FFFF0000"/>
        <rFont val="Phetsarath OT"/>
      </rPr>
      <t/>
    </r>
  </si>
  <si>
    <t xml:space="preserve">ຈຳນວນຄູສອນຄຸນນະວຸດທິຂອງສະຖາບັນສ້າງຄູ (TTC) </t>
  </si>
  <si>
    <t xml:space="preserve">ຈຳນວນອຸປະກອນກິລາທີ່ລັດໄດ້ແຈກຢາຍ </t>
  </si>
  <si>
    <t xml:space="preserve">ໂຮງຮຽນໄດ້ຮັບໂຄງການອາຫານທ່ຽງ  </t>
  </si>
  <si>
    <t xml:space="preserve">ຈຳນວນຊຸດປື້ມຄູ່ມືຄູທີ່ໄດ້ສະໜອງໃຫ້ຄູ </t>
  </si>
  <si>
    <t>ຈຳນວນຄູທີ່ໄດ້ຮັບການຝຶກອົບຮົມກ່ຽວກັບວຽກງານສິລະປະສຶກສາ</t>
  </si>
  <si>
    <t>ໂຮງຮຽນມີປື້ມບັນຊີລາຍຮັບ-ລາຍຈ່າຍບົດສະຫຼຸບທາງການເງິນ (ມີ=1 ຫຼື ບໍ່ມີ=0)</t>
  </si>
  <si>
    <t xml:space="preserve">ຈຳນວນເງິນທີ່ໃຊ້ຈ່າຍຕໍ່ຄົນ (ຕໍ່ນັກຮຽນ) </t>
  </si>
  <si>
    <t>ຕົວຈິງ</t>
  </si>
  <si>
    <t>ຈຳນວນຫ້ອງນັກຮຽນ ໃນຊັ້ນປະຖົມ</t>
  </si>
  <si>
    <t>ອັດຕາເຂົ້າຮຽນສຸດທິ ຊັ້ນປະຖົມ</t>
  </si>
  <si>
    <t>ອັດຕາເຂົ້າຮຽນໃໝ່ສຸດທິ ຊັ້ນປະຖົມ</t>
  </si>
  <si>
    <t>ອັດຕາເຂົ້າຮຽນລວມ ຊັ້ນປະຖົມ</t>
  </si>
  <si>
    <t>ອັດຕາເຂົ້າຮຽນໃໝ່ລວມ ຊັ້ນປະຖົມ</t>
  </si>
  <si>
    <t xml:space="preserve">ອັດຕາລອດເຫຼືອຊັ້ນປະຖົມ ຫຼື ອັດຕາລອດເຫຼືອຮອດ ປ 5 </t>
  </si>
  <si>
    <t>ອັດຕາປະລະ ຊັ້ນປະຖົມ</t>
  </si>
  <si>
    <t>ອັດຕາເລື່ອນຂັ້ນ ຊັ້ນປະຖົມ</t>
  </si>
  <si>
    <t xml:space="preserve">ອັດຕາຈົບຊັ້ນປະຖົມຕາມຮຸ້ນນັກຮຽນ </t>
  </si>
  <si>
    <t>ອັດຕານັກຮຽນຕໍ່ຄູ</t>
  </si>
  <si>
    <t>ໂຮງຮຽນມີນ້ຳສະອາດໃຊ້</t>
  </si>
  <si>
    <t>ໂຮງຮຽນມີຫ້ອງນ້ຳທີ່ທຸກຄົນສາມາດໃຊ້ໄດ້</t>
  </si>
  <si>
    <t xml:space="preserve">ໂຮງຮຽນແມ່ນໂຮງຮຽນປະຖົມສົມບູນ </t>
  </si>
  <si>
    <t xml:space="preserve">ໂຮງຮຽນມີປື້ມບັນຊີລາຍຮັບ-ລາຍຈ່າຍບົດສະຫຼຸບທາງການເງິນ </t>
  </si>
  <si>
    <t xml:space="preserve">ໂຮງຮຽນມີແຜນທີ່ການສຶກສາຂັ້ນບ້ານ </t>
  </si>
  <si>
    <t>ຄາດໝາຍ</t>
  </si>
  <si>
    <t>ຂໍ້ມູນປີຖານ</t>
  </si>
  <si>
    <t>ແຂວງ 01</t>
  </si>
  <si>
    <t>ແຂວງ 02</t>
  </si>
  <si>
    <t>ແຂວງ 03</t>
  </si>
  <si>
    <t>ແຂວງ 04</t>
  </si>
  <si>
    <t>ແຂວງ 05</t>
  </si>
  <si>
    <t>ແຂວງ 06</t>
  </si>
  <si>
    <t>ແຂວງ 07</t>
  </si>
  <si>
    <t>ແຂວງ 08</t>
  </si>
  <si>
    <t>ແຂວງ 09</t>
  </si>
  <si>
    <t>ແຂວງ 10</t>
  </si>
  <si>
    <t>ແຂວງ 11</t>
  </si>
  <si>
    <t>ແຂວງ 12</t>
  </si>
  <si>
    <t>ແຂວງ 13</t>
  </si>
  <si>
    <t>ແຂວງ 14</t>
  </si>
  <si>
    <t>ແຂວງ 15</t>
  </si>
  <si>
    <t>ແຂວງ 16</t>
  </si>
  <si>
    <t>ແຂວງ 17</t>
  </si>
  <si>
    <t>ສົກຮຽນ2013-2014</t>
  </si>
  <si>
    <t>ແຜນງານ 3. ປັບປຸງວຽກງານບໍລິຫານ ແລະ ຄຸ້ມຄອງການສຶກສາ</t>
  </si>
  <si>
    <t xml:space="preserve">ຕົວຊີ້ບອກຜົນໄດ້ຮັບ: </t>
  </si>
  <si>
    <t>ແຜນງານ 2. ປັບປຸງຄຸນນະພາບ ແລະ ຄວາມສອດຄ່ອງ</t>
  </si>
  <si>
    <t xml:space="preserve">ແຜນງານ 1. ຂະຫຍາຍໂອກາດເຂົ້າຮຽນຢ່າງທົ່ວເຖິງ </t>
  </si>
  <si>
    <t>ຈໍານວນເດີ່ນ/ສະຖານທີຫຼີ້ນກິລາແຕ່ລະປະເພດທີ່ມີໃນໂຮງຮຽນ</t>
  </si>
  <si>
    <t>ຈໍານວນອຸປະກອນກິລາແຕ່ລະປະເພດທີ່ມີໃນໂຮງຮຽນ</t>
  </si>
  <si>
    <t>ເປີເຊັນນັກຮຽນເຂົ້າໃໝ່ ປ 1 ໃນຊັ້ນປະຖົມ ທີ່ຜ່ານອານຸບານ ຫຼື ຫ້ອງກຽມ</t>
  </si>
  <si>
    <t>ໝາຍເຫດ: ສອບຖາມການຕື່ມຂໍ້ມູນເພີ່ມເຕີມທີ່ເບີໂທລະສັບ:</t>
  </si>
  <si>
    <t xml:space="preserve"> 021 216559, 020 54001199, 020 55715543, 020 22221762</t>
  </si>
  <si>
    <t>ຈຳນວນຄູທີ່ໄດ້ຮັບຊຸດເອກະສານຝຶກອົບຮົມການສອນຫ້ອງຄວບ</t>
  </si>
  <si>
    <t>ຊຸດເຄື່ອງມືຕິດຕາມຕົວຊີ້ບອກຫຼັກ ສຳລັບຊັ້ນປະຖົມສຶກສາ</t>
  </si>
  <si>
    <t>ເຄື່ອງມື 1. ເກັບກໍາຂໍ້ມູນ ຂັ້ນໂຮງຮຽນ</t>
  </si>
  <si>
    <t>ເຄື່ອງມື 2. ເກັບກໍາຂໍ້ມູນ ຂັ້ນເມືອງ</t>
  </si>
  <si>
    <t>ເຄື່ອງມື 3. ເກັບກໍາຂໍ້ມູນ ຂັ້ນແຂວງ</t>
  </si>
  <si>
    <t>ເຄື່ອງມື 4. ເກັບກໍາຂໍ້ມູນ ຂັ້ນກະຊວງ</t>
  </si>
  <si>
    <t>ເຄື່ອງມື 5.1 ເກັບກໍາຂໍ້ມູນຕົວຈິງປະຈຳປີ ຂັ້ນເມືອງ</t>
  </si>
  <si>
    <t>ເຄື່ອງມື 5.2 ເກັບກໍາຂໍ້ມູນຄາດຄະເນ ແລະ ຕົວຈິງປະຈຳປີ ຂັ້ນເມືອງ</t>
  </si>
  <si>
    <t>ເຄື່ອງມື 6.1 ເກັບກໍາຂໍ້ມູນຕົວຈິງປະຈຳປີ ຂັ້ນແຂວງ</t>
  </si>
  <si>
    <t>ເຄື່ອງມື 6.2 ເກັບກໍາຂໍ້ມູນຄາດຄະເນ ແລະ ຕົວຈິງປະຈຳປີ ຂັ້ນແຂວງ</t>
  </si>
  <si>
    <t>ເຄື່ອງມື 7.1 ເກັບກໍາຂໍ້ມູນຕົວຈິງປະຈຳປີ ຂັ້ນກະຊວງ</t>
  </si>
  <si>
    <t>ເຄື່ອງມື 7.2 ເກັບກໍາຂໍ້ມູນຄາດຄະເນ ແລະ ຕົວຈິງປະຈຳປີ ຂັ້ນກະຊວງ</t>
  </si>
  <si>
    <t>ຊື່ເມືອງ ແລະ ລະຫັດ:____________________________________________</t>
  </si>
  <si>
    <t>ແຂວງ 18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</si>
</sst>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Phetsarath OT"/>
    </font>
    <font>
      <sz val="12"/>
      <name val="Phetsarath OT"/>
    </font>
    <font>
      <sz val="12"/>
      <name val="Calibri"/>
      <family val="2"/>
      <scheme val="minor"/>
    </font>
    <font>
      <b/>
      <sz val="12"/>
      <name val="Calibri"/>
      <family val="2"/>
    </font>
    <font>
      <sz val="11"/>
      <name val="Phetsarath OT"/>
    </font>
    <font>
      <b/>
      <sz val="14"/>
      <color rgb="FFFF0000"/>
      <name val="Phetsarath OT"/>
    </font>
    <font>
      <b/>
      <sz val="9"/>
      <name val="Phetsarath OT"/>
    </font>
    <font>
      <b/>
      <sz val="11"/>
      <name val="Phetsarath OT"/>
    </font>
    <font>
      <i/>
      <sz val="12"/>
      <name val="Phetsarath OT"/>
    </font>
    <font>
      <sz val="11"/>
      <name val="Calibri"/>
      <family val="2"/>
      <scheme val="minor"/>
    </font>
    <font>
      <b/>
      <sz val="10"/>
      <name val="Phetsarath OT"/>
    </font>
    <font>
      <sz val="10"/>
      <name val="Phetsarath OT"/>
    </font>
    <font>
      <sz val="9"/>
      <name val="Phetsarath OT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4"/>
      <name val="Phetsarath OT"/>
    </font>
    <font>
      <b/>
      <i/>
      <sz val="12"/>
      <name val="Phetsarath OT"/>
    </font>
    <font>
      <b/>
      <sz val="14"/>
      <name val="Phetsarath OT"/>
    </font>
    <font>
      <b/>
      <u/>
      <sz val="16"/>
      <name val="Phetsarath OT"/>
    </font>
    <font>
      <i/>
      <sz val="11"/>
      <name val="Phetsarath OT"/>
    </font>
    <font>
      <b/>
      <sz val="11"/>
      <name val="Calibri"/>
      <family val="2"/>
    </font>
    <font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lightUp">
        <bgColor theme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wrapText="1"/>
    </xf>
    <xf numFmtId="0" fontId="3" fillId="5" borderId="3" xfId="0" applyFont="1" applyFill="1" applyBorder="1" applyAlignment="1">
      <alignment vertical="top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5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textRotation="90" wrapText="1"/>
    </xf>
    <xf numFmtId="0" fontId="13" fillId="0" borderId="1" xfId="0" applyFont="1" applyBorder="1" applyAlignment="1">
      <alignment horizontal="center" textRotation="90" wrapText="1"/>
    </xf>
    <xf numFmtId="0" fontId="14" fillId="0" borderId="1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textRotation="90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8" borderId="1" xfId="0" applyFont="1" applyFill="1" applyBorder="1" applyAlignment="1">
      <alignment vertical="center"/>
    </xf>
    <xf numFmtId="0" fontId="3" fillId="0" borderId="0" xfId="0" applyFont="1" applyBorder="1"/>
    <xf numFmtId="0" fontId="3" fillId="0" borderId="1" xfId="0" applyFont="1" applyBorder="1"/>
    <xf numFmtId="0" fontId="3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7" fillId="0" borderId="0" xfId="0" applyFont="1" applyAlignment="1"/>
    <xf numFmtId="0" fontId="2" fillId="0" borderId="2" xfId="0" applyFont="1" applyFill="1" applyBorder="1" applyAlignment="1">
      <alignment vertical="center"/>
    </xf>
    <xf numFmtId="0" fontId="2" fillId="7" borderId="4" xfId="0" applyFont="1" applyFill="1" applyBorder="1" applyAlignment="1">
      <alignment vertical="center" wrapText="1"/>
    </xf>
    <xf numFmtId="0" fontId="2" fillId="7" borderId="3" xfId="0" applyFont="1" applyFill="1" applyBorder="1" applyAlignment="1">
      <alignment vertical="center" wrapText="1"/>
    </xf>
    <xf numFmtId="0" fontId="5" fillId="7" borderId="4" xfId="0" applyFont="1" applyFill="1" applyBorder="1" applyAlignment="1">
      <alignment vertical="center" wrapText="1"/>
    </xf>
    <xf numFmtId="0" fontId="5" fillId="7" borderId="3" xfId="0" applyFont="1" applyFill="1" applyBorder="1" applyAlignment="1">
      <alignment vertical="center" wrapText="1"/>
    </xf>
    <xf numFmtId="0" fontId="1" fillId="7" borderId="4" xfId="0" applyFont="1" applyFill="1" applyBorder="1" applyAlignment="1">
      <alignment vertical="center" wrapText="1"/>
    </xf>
    <xf numFmtId="0" fontId="1" fillId="7" borderId="3" xfId="0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7" borderId="0" xfId="0" applyFont="1" applyFill="1"/>
    <xf numFmtId="0" fontId="2" fillId="7" borderId="0" xfId="0" applyFont="1" applyFill="1" applyBorder="1" applyAlignment="1">
      <alignment vertical="center"/>
    </xf>
    <xf numFmtId="0" fontId="2" fillId="7" borderId="0" xfId="0" applyFont="1" applyFill="1" applyBorder="1"/>
    <xf numFmtId="0" fontId="2" fillId="7" borderId="1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wrapText="1"/>
    </xf>
    <xf numFmtId="0" fontId="2" fillId="7" borderId="3" xfId="0" applyFont="1" applyFill="1" applyBorder="1" applyAlignment="1">
      <alignment wrapText="1"/>
    </xf>
    <xf numFmtId="0" fontId="5" fillId="7" borderId="4" xfId="0" applyFont="1" applyFill="1" applyBorder="1" applyAlignment="1">
      <alignment wrapText="1"/>
    </xf>
    <xf numFmtId="0" fontId="5" fillId="7" borderId="3" xfId="0" applyFont="1" applyFill="1" applyBorder="1" applyAlignment="1">
      <alignment wrapText="1"/>
    </xf>
    <xf numFmtId="0" fontId="3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/>
    <xf numFmtId="0" fontId="5" fillId="7" borderId="4" xfId="0" applyFont="1" applyFill="1" applyBorder="1" applyAlignment="1">
      <alignment vertical="top" wrapText="1"/>
    </xf>
    <xf numFmtId="0" fontId="5" fillId="7" borderId="3" xfId="0" applyFont="1" applyFill="1" applyBorder="1" applyAlignment="1">
      <alignment vertical="top" wrapText="1"/>
    </xf>
    <xf numFmtId="0" fontId="3" fillId="7" borderId="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vertical="top" wrapText="1"/>
    </xf>
    <xf numFmtId="0" fontId="1" fillId="7" borderId="4" xfId="0" applyFont="1" applyFill="1" applyBorder="1" applyAlignment="1">
      <alignment vertical="top" wrapText="1"/>
    </xf>
    <xf numFmtId="0" fontId="1" fillId="7" borderId="3" xfId="0" applyFont="1" applyFill="1" applyBorder="1" applyAlignment="1">
      <alignment vertical="top" wrapText="1"/>
    </xf>
    <xf numFmtId="0" fontId="6" fillId="7" borderId="1" xfId="0" applyFont="1" applyFill="1" applyBorder="1"/>
    <xf numFmtId="0" fontId="3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vertical="center" wrapText="1"/>
    </xf>
    <xf numFmtId="0" fontId="6" fillId="7" borderId="0" xfId="0" applyFont="1" applyFill="1" applyAlignment="1"/>
    <xf numFmtId="0" fontId="1" fillId="0" borderId="3" xfId="0" applyFont="1" applyFill="1" applyBorder="1" applyAlignment="1">
      <alignment vertical="center" wrapText="1"/>
    </xf>
    <xf numFmtId="0" fontId="6" fillId="0" borderId="0" xfId="0" applyFont="1"/>
    <xf numFmtId="0" fontId="9" fillId="0" borderId="1" xfId="0" applyFont="1" applyBorder="1" applyAlignment="1">
      <alignment vertical="center"/>
    </xf>
    <xf numFmtId="0" fontId="18" fillId="6" borderId="1" xfId="0" applyFont="1" applyFill="1" applyBorder="1" applyAlignment="1">
      <alignment vertical="center"/>
    </xf>
    <xf numFmtId="0" fontId="2" fillId="0" borderId="0" xfId="0" applyFont="1"/>
    <xf numFmtId="0" fontId="11" fillId="0" borderId="0" xfId="0" applyFont="1"/>
    <xf numFmtId="0" fontId="6" fillId="0" borderId="0" xfId="0" applyFont="1" applyAlignment="1">
      <alignment horizontal="center"/>
    </xf>
    <xf numFmtId="0" fontId="6" fillId="7" borderId="0" xfId="0" applyFont="1" applyFill="1"/>
    <xf numFmtId="0" fontId="17" fillId="7" borderId="0" xfId="0" applyFont="1" applyFill="1" applyAlignment="1"/>
    <xf numFmtId="0" fontId="19" fillId="7" borderId="0" xfId="0" applyFont="1" applyFill="1" applyAlignment="1"/>
    <xf numFmtId="0" fontId="3" fillId="7" borderId="0" xfId="0" applyFont="1" applyFill="1" applyBorder="1"/>
    <xf numFmtId="0" fontId="3" fillId="7" borderId="1" xfId="0" applyFont="1" applyFill="1" applyBorder="1"/>
    <xf numFmtId="0" fontId="6" fillId="7" borderId="0" xfId="0" applyFont="1" applyFill="1" applyAlignment="1">
      <alignment vertical="center"/>
    </xf>
    <xf numFmtId="0" fontId="11" fillId="7" borderId="0" xfId="0" applyFont="1" applyFill="1"/>
    <xf numFmtId="0" fontId="3" fillId="7" borderId="0" xfId="0" applyFont="1" applyFill="1" applyAlignment="1">
      <alignment vertical="center"/>
    </xf>
    <xf numFmtId="0" fontId="3" fillId="7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/>
    </xf>
    <xf numFmtId="0" fontId="2" fillId="8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17" fillId="0" borderId="0" xfId="0" applyFont="1" applyAlignment="1">
      <alignment horizontal="justify" vertical="center"/>
    </xf>
    <xf numFmtId="0" fontId="19" fillId="0" borderId="0" xfId="0" applyFont="1" applyAlignment="1">
      <alignment vertical="center"/>
    </xf>
    <xf numFmtId="0" fontId="17" fillId="7" borderId="0" xfId="0" applyFont="1" applyFill="1" applyAlignment="1">
      <alignment vertical="center"/>
    </xf>
    <xf numFmtId="0" fontId="19" fillId="7" borderId="0" xfId="0" applyFont="1" applyFill="1" applyAlignment="1">
      <alignment vertical="center"/>
    </xf>
    <xf numFmtId="0" fontId="3" fillId="7" borderId="0" xfId="0" applyFont="1" applyFill="1" applyBorder="1" applyAlignment="1">
      <alignment vertical="center"/>
    </xf>
    <xf numFmtId="0" fontId="4" fillId="7" borderId="0" xfId="0" applyFont="1" applyFill="1" applyAlignment="1">
      <alignment vertical="center"/>
    </xf>
    <xf numFmtId="0" fontId="11" fillId="7" borderId="0" xfId="0" applyFont="1" applyFill="1" applyAlignment="1">
      <alignment vertical="center"/>
    </xf>
    <xf numFmtId="0" fontId="2" fillId="7" borderId="0" xfId="0" applyFont="1" applyFill="1" applyAlignment="1">
      <alignment vertical="center"/>
    </xf>
    <xf numFmtId="0" fontId="17" fillId="7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2" fillId="7" borderId="6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/>
    </xf>
    <xf numFmtId="0" fontId="14" fillId="7" borderId="7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4" fillId="7" borderId="0" xfId="0" applyFont="1" applyFill="1" applyAlignment="1">
      <alignment wrapText="1"/>
    </xf>
    <xf numFmtId="0" fontId="19" fillId="7" borderId="0" xfId="0" applyFont="1" applyFill="1" applyBorder="1" applyAlignment="1">
      <alignment vertical="center"/>
    </xf>
    <xf numFmtId="1" fontId="13" fillId="0" borderId="5" xfId="0" applyNumberFormat="1" applyFont="1" applyBorder="1" applyAlignment="1">
      <alignment horizontal="center" textRotation="90" wrapText="1"/>
    </xf>
    <xf numFmtId="0" fontId="2" fillId="7" borderId="9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vertical="center"/>
    </xf>
    <xf numFmtId="0" fontId="14" fillId="7" borderId="1" xfId="0" applyFont="1" applyFill="1" applyBorder="1" applyAlignment="1">
      <alignment horizontal="center" textRotation="90" wrapText="1"/>
    </xf>
    <xf numFmtId="0" fontId="14" fillId="7" borderId="3" xfId="0" applyFont="1" applyFill="1" applyBorder="1" applyAlignment="1">
      <alignment horizontal="center" textRotation="90" wrapText="1"/>
    </xf>
    <xf numFmtId="0" fontId="8" fillId="7" borderId="3" xfId="0" applyFont="1" applyFill="1" applyBorder="1" applyAlignment="1">
      <alignment horizontal="center" textRotation="90" wrapText="1"/>
    </xf>
    <xf numFmtId="0" fontId="8" fillId="0" borderId="1" xfId="0" applyFont="1" applyBorder="1" applyAlignment="1">
      <alignment horizontal="center" textRotation="90" wrapText="1"/>
    </xf>
    <xf numFmtId="0" fontId="9" fillId="0" borderId="1" xfId="0" applyFont="1" applyBorder="1" applyAlignment="1">
      <alignment horizontal="center" textRotation="90" wrapText="1"/>
    </xf>
    <xf numFmtId="0" fontId="12" fillId="0" borderId="1" xfId="0" applyFont="1" applyBorder="1" applyAlignment="1">
      <alignment horizontal="center" textRotation="90" wrapText="1"/>
    </xf>
    <xf numFmtId="0" fontId="20" fillId="0" borderId="0" xfId="0" applyFont="1" applyAlignment="1">
      <alignment horizontal="left" vertical="center"/>
    </xf>
    <xf numFmtId="0" fontId="3" fillId="0" borderId="0" xfId="0" applyFont="1" applyFill="1"/>
    <xf numFmtId="0" fontId="3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14" fillId="7" borderId="3" xfId="0" applyFont="1" applyFill="1" applyBorder="1" applyAlignment="1">
      <alignment horizontal="left" textRotation="90" wrapText="1"/>
    </xf>
    <xf numFmtId="0" fontId="14" fillId="7" borderId="1" xfId="0" applyFont="1" applyFill="1" applyBorder="1" applyAlignment="1">
      <alignment horizontal="left" textRotation="90" wrapText="1"/>
    </xf>
    <xf numFmtId="0" fontId="14" fillId="7" borderId="1" xfId="0" applyFont="1" applyFill="1" applyBorder="1" applyAlignment="1">
      <alignment horizontal="center" textRotation="90" wrapText="1"/>
    </xf>
    <xf numFmtId="0" fontId="14" fillId="7" borderId="2" xfId="0" applyFont="1" applyFill="1" applyBorder="1" applyAlignment="1">
      <alignment horizontal="center" textRotation="90" wrapText="1"/>
    </xf>
    <xf numFmtId="0" fontId="21" fillId="6" borderId="1" xfId="0" applyFont="1" applyFill="1" applyBorder="1" applyAlignment="1">
      <alignment vertical="center"/>
    </xf>
    <xf numFmtId="0" fontId="22" fillId="7" borderId="4" xfId="0" applyFont="1" applyFill="1" applyBorder="1" applyAlignment="1">
      <alignment vertical="center" wrapText="1"/>
    </xf>
    <xf numFmtId="0" fontId="22" fillId="7" borderId="3" xfId="0" applyFont="1" applyFill="1" applyBorder="1" applyAlignment="1">
      <alignment vertical="center" wrapText="1"/>
    </xf>
    <xf numFmtId="0" fontId="23" fillId="6" borderId="1" xfId="0" applyFont="1" applyFill="1" applyBorder="1" applyAlignment="1">
      <alignment vertical="center" wrapText="1"/>
    </xf>
    <xf numFmtId="0" fontId="23" fillId="7" borderId="4" xfId="0" applyFont="1" applyFill="1" applyBorder="1" applyAlignment="1">
      <alignment vertical="center" wrapText="1"/>
    </xf>
    <xf numFmtId="0" fontId="23" fillId="7" borderId="3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14" fillId="7" borderId="1" xfId="0" applyFont="1" applyFill="1" applyBorder="1" applyAlignment="1">
      <alignment horizontal="center" textRotation="90" wrapText="1"/>
    </xf>
    <xf numFmtId="0" fontId="14" fillId="7" borderId="2" xfId="0" applyFont="1" applyFill="1" applyBorder="1" applyAlignment="1">
      <alignment horizontal="center" textRotation="90" wrapText="1"/>
    </xf>
    <xf numFmtId="0" fontId="14" fillId="7" borderId="3" xfId="0" applyFont="1" applyFill="1" applyBorder="1" applyAlignment="1">
      <alignment horizontal="center" textRotation="90" wrapText="1"/>
    </xf>
    <xf numFmtId="0" fontId="8" fillId="7" borderId="2" xfId="0" applyFont="1" applyFill="1" applyBorder="1" applyAlignment="1">
      <alignment horizontal="center" textRotation="90" wrapText="1"/>
    </xf>
    <xf numFmtId="0" fontId="8" fillId="7" borderId="3" xfId="0" applyFont="1" applyFill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551718</xdr:colOff>
      <xdr:row>5</xdr:row>
      <xdr:rowOff>0</xdr:rowOff>
    </xdr:from>
    <xdr:to>
      <xdr:col>2</xdr:col>
      <xdr:colOff>1104168</xdr:colOff>
      <xdr:row>5</xdr:row>
      <xdr:rowOff>0</xdr:rowOff>
    </xdr:to>
    <xdr:grpSp>
      <xdr:nvGrpSpPr>
        <xdr:cNvPr id="5" name="Group 12"/>
        <xdr:cNvGrpSpPr>
          <a:grpSpLocks/>
        </xdr:cNvGrpSpPr>
      </xdr:nvGrpSpPr>
      <xdr:grpSpPr bwMode="auto">
        <a:xfrm>
          <a:off x="5744914" y="1432891"/>
          <a:ext cx="552450" cy="0"/>
          <a:chOff x="8295" y="5610"/>
          <a:chExt cx="1050" cy="375"/>
        </a:xfrm>
      </xdr:grpSpPr>
      <xdr:sp macro="" textlink="">
        <xdr:nvSpPr>
          <xdr:cNvPr id="6" name="Rectangle 14"/>
          <xdr:cNvSpPr>
            <a:spLocks noChangeArrowheads="1"/>
          </xdr:cNvSpPr>
        </xdr:nvSpPr>
        <xdr:spPr bwMode="auto">
          <a:xfrm>
            <a:off x="8295" y="5610"/>
            <a:ext cx="525" cy="37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" name="Rectangle 13"/>
          <xdr:cNvSpPr>
            <a:spLocks noChangeArrowheads="1"/>
          </xdr:cNvSpPr>
        </xdr:nvSpPr>
        <xdr:spPr bwMode="auto">
          <a:xfrm>
            <a:off x="8820" y="5610"/>
            <a:ext cx="525" cy="37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</xdr:col>
      <xdr:colOff>551717</xdr:colOff>
      <xdr:row>3</xdr:row>
      <xdr:rowOff>233608</xdr:rowOff>
    </xdr:from>
    <xdr:to>
      <xdr:col>2</xdr:col>
      <xdr:colOff>1104167</xdr:colOff>
      <xdr:row>4</xdr:row>
      <xdr:rowOff>214310</xdr:rowOff>
    </xdr:to>
    <xdr:grpSp>
      <xdr:nvGrpSpPr>
        <xdr:cNvPr id="8" name="Group 12"/>
        <xdr:cNvGrpSpPr>
          <a:grpSpLocks/>
        </xdr:cNvGrpSpPr>
      </xdr:nvGrpSpPr>
      <xdr:grpSpPr bwMode="auto">
        <a:xfrm>
          <a:off x="5744913" y="1152978"/>
          <a:ext cx="552450" cy="237462"/>
          <a:chOff x="8295" y="5610"/>
          <a:chExt cx="1050" cy="375"/>
        </a:xfrm>
      </xdr:grpSpPr>
      <xdr:sp macro="" textlink="">
        <xdr:nvSpPr>
          <xdr:cNvPr id="9" name="Rectangle 14"/>
          <xdr:cNvSpPr>
            <a:spLocks noChangeArrowheads="1"/>
          </xdr:cNvSpPr>
        </xdr:nvSpPr>
        <xdr:spPr bwMode="auto">
          <a:xfrm>
            <a:off x="8295" y="5610"/>
            <a:ext cx="525" cy="37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" name="Rectangle 13"/>
          <xdr:cNvSpPr>
            <a:spLocks noChangeArrowheads="1"/>
          </xdr:cNvSpPr>
        </xdr:nvSpPr>
        <xdr:spPr bwMode="auto">
          <a:xfrm>
            <a:off x="8820" y="5610"/>
            <a:ext cx="525" cy="37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</xdr:col>
      <xdr:colOff>553916</xdr:colOff>
      <xdr:row>4</xdr:row>
      <xdr:rowOff>252865</xdr:rowOff>
    </xdr:from>
    <xdr:to>
      <xdr:col>2</xdr:col>
      <xdr:colOff>1106366</xdr:colOff>
      <xdr:row>5</xdr:row>
      <xdr:rowOff>211868</xdr:rowOff>
    </xdr:to>
    <xdr:grpSp>
      <xdr:nvGrpSpPr>
        <xdr:cNvPr id="23" name="Group 12"/>
        <xdr:cNvGrpSpPr>
          <a:grpSpLocks/>
        </xdr:cNvGrpSpPr>
      </xdr:nvGrpSpPr>
      <xdr:grpSpPr bwMode="auto">
        <a:xfrm>
          <a:off x="5747112" y="1428995"/>
          <a:ext cx="552450" cy="215764"/>
          <a:chOff x="8295" y="5610"/>
          <a:chExt cx="1050" cy="375"/>
        </a:xfrm>
      </xdr:grpSpPr>
      <xdr:sp macro="" textlink="">
        <xdr:nvSpPr>
          <xdr:cNvPr id="24" name="Rectangle 14"/>
          <xdr:cNvSpPr>
            <a:spLocks noChangeArrowheads="1"/>
          </xdr:cNvSpPr>
        </xdr:nvSpPr>
        <xdr:spPr bwMode="auto">
          <a:xfrm>
            <a:off x="8295" y="5610"/>
            <a:ext cx="525" cy="37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5" name="Rectangle 13"/>
          <xdr:cNvSpPr>
            <a:spLocks noChangeArrowheads="1"/>
          </xdr:cNvSpPr>
        </xdr:nvSpPr>
        <xdr:spPr bwMode="auto">
          <a:xfrm>
            <a:off x="8820" y="5610"/>
            <a:ext cx="525" cy="37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</xdr:col>
      <xdr:colOff>553916</xdr:colOff>
      <xdr:row>5</xdr:row>
      <xdr:rowOff>246146</xdr:rowOff>
    </xdr:from>
    <xdr:to>
      <xdr:col>2</xdr:col>
      <xdr:colOff>1106366</xdr:colOff>
      <xdr:row>7</xdr:row>
      <xdr:rowOff>0</xdr:rowOff>
    </xdr:to>
    <xdr:grpSp>
      <xdr:nvGrpSpPr>
        <xdr:cNvPr id="28" name="Group 12"/>
        <xdr:cNvGrpSpPr>
          <a:grpSpLocks/>
        </xdr:cNvGrpSpPr>
      </xdr:nvGrpSpPr>
      <xdr:grpSpPr bwMode="auto">
        <a:xfrm>
          <a:off x="5747112" y="1679037"/>
          <a:ext cx="552450" cy="267376"/>
          <a:chOff x="8295" y="5610"/>
          <a:chExt cx="1050" cy="375"/>
        </a:xfrm>
      </xdr:grpSpPr>
      <xdr:sp macro="" textlink="">
        <xdr:nvSpPr>
          <xdr:cNvPr id="29" name="Rectangle 14"/>
          <xdr:cNvSpPr>
            <a:spLocks noChangeArrowheads="1"/>
          </xdr:cNvSpPr>
        </xdr:nvSpPr>
        <xdr:spPr bwMode="auto">
          <a:xfrm>
            <a:off x="8295" y="5610"/>
            <a:ext cx="525" cy="37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" name="Rectangle 13"/>
          <xdr:cNvSpPr>
            <a:spLocks noChangeArrowheads="1"/>
          </xdr:cNvSpPr>
        </xdr:nvSpPr>
        <xdr:spPr bwMode="auto">
          <a:xfrm>
            <a:off x="8820" y="5610"/>
            <a:ext cx="525" cy="37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</xdr:col>
      <xdr:colOff>279156</xdr:colOff>
      <xdr:row>5</xdr:row>
      <xdr:rowOff>246529</xdr:rowOff>
    </xdr:from>
    <xdr:to>
      <xdr:col>2</xdr:col>
      <xdr:colOff>555381</xdr:colOff>
      <xdr:row>6</xdr:row>
      <xdr:rowOff>255791</xdr:rowOff>
    </xdr:to>
    <xdr:sp macro="" textlink="">
      <xdr:nvSpPr>
        <xdr:cNvPr id="50" name="Rectangle 13"/>
        <xdr:cNvSpPr>
          <a:spLocks noChangeArrowheads="1"/>
        </xdr:cNvSpPr>
      </xdr:nvSpPr>
      <xdr:spPr bwMode="auto">
        <a:xfrm>
          <a:off x="5467480" y="1675279"/>
          <a:ext cx="276225" cy="26699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9"/>
  <sheetViews>
    <sheetView zoomScale="115" zoomScaleNormal="115" workbookViewId="0">
      <selection activeCell="B55" sqref="B55"/>
    </sheetView>
  </sheetViews>
  <sheetFormatPr defaultRowHeight="18.75"/>
  <cols>
    <col min="1" max="1" width="7.5703125" style="57" customWidth="1"/>
    <col min="2" max="2" width="70.28515625" style="57" customWidth="1"/>
    <col min="3" max="3" width="17.140625" style="57" customWidth="1"/>
    <col min="4" max="4" width="14" style="88" hidden="1" customWidth="1"/>
    <col min="5" max="16384" width="9.140625" style="83"/>
  </cols>
  <sheetData>
    <row r="1" spans="1:4" ht="27.75" customHeight="1">
      <c r="B1" s="130" t="s">
        <v>180</v>
      </c>
      <c r="C1" s="52"/>
      <c r="D1" s="44"/>
    </row>
    <row r="2" spans="1:4" ht="27.75" customHeight="1">
      <c r="B2" s="130" t="s">
        <v>181</v>
      </c>
      <c r="C2" s="52"/>
      <c r="D2" s="44"/>
    </row>
    <row r="3" spans="1:4" ht="16.5" customHeight="1">
      <c r="B3" s="53"/>
      <c r="C3" s="52"/>
      <c r="D3" s="44"/>
    </row>
    <row r="4" spans="1:4" s="1" customFormat="1" ht="20.25" customHeight="1">
      <c r="A4" s="19" t="s">
        <v>114</v>
      </c>
      <c r="B4" s="19"/>
      <c r="C4" s="19"/>
    </row>
    <row r="5" spans="1:4" s="1" customFormat="1" ht="20.25" customHeight="1">
      <c r="A5" s="19" t="s">
        <v>74</v>
      </c>
      <c r="B5" s="19"/>
      <c r="C5" s="19"/>
      <c r="D5" s="2"/>
    </row>
    <row r="6" spans="1:4" s="1" customFormat="1" ht="20.25" customHeight="1">
      <c r="A6" s="19" t="s">
        <v>191</v>
      </c>
      <c r="B6" s="19"/>
      <c r="C6" s="19"/>
      <c r="D6" s="2"/>
    </row>
    <row r="7" spans="1:4" s="1" customFormat="1" ht="20.25" customHeight="1">
      <c r="A7" s="19" t="s">
        <v>77</v>
      </c>
      <c r="B7" s="19"/>
      <c r="C7" s="19"/>
      <c r="D7" s="2"/>
    </row>
    <row r="8" spans="1:4" s="1" customFormat="1" ht="20.25" customHeight="1">
      <c r="A8" s="19" t="s">
        <v>76</v>
      </c>
      <c r="B8" s="19"/>
      <c r="C8" s="19"/>
      <c r="D8" s="2"/>
    </row>
    <row r="9" spans="1:4" s="1" customFormat="1" ht="20.25" customHeight="1">
      <c r="A9" s="19" t="s">
        <v>75</v>
      </c>
      <c r="B9" s="19"/>
      <c r="C9" s="19"/>
      <c r="D9" s="2"/>
    </row>
    <row r="10" spans="1:4" s="1" customFormat="1" ht="20.25" customHeight="1">
      <c r="A10" s="19" t="s">
        <v>78</v>
      </c>
      <c r="B10" s="19"/>
      <c r="D10" s="2"/>
    </row>
    <row r="11" spans="1:4" s="1" customFormat="1" ht="20.25" customHeight="1">
      <c r="A11" s="19" t="s">
        <v>79</v>
      </c>
      <c r="B11" s="19"/>
      <c r="C11" s="19"/>
      <c r="D11" s="2"/>
    </row>
    <row r="12" spans="1:4" s="1" customFormat="1" ht="3.75" hidden="1" customHeight="1">
      <c r="A12" s="19"/>
      <c r="B12" s="19"/>
      <c r="C12" s="19"/>
      <c r="D12" s="2"/>
    </row>
    <row r="13" spans="1:4" s="1" customFormat="1" ht="23.25" customHeight="1">
      <c r="A13" s="10" t="s">
        <v>55</v>
      </c>
      <c r="B13" s="20"/>
      <c r="C13" s="19"/>
      <c r="D13" s="2"/>
    </row>
    <row r="14" spans="1:4" s="86" customFormat="1" ht="20.25">
      <c r="A14" s="23" t="s">
        <v>0</v>
      </c>
      <c r="B14" s="3" t="s">
        <v>12</v>
      </c>
      <c r="C14" s="3" t="s">
        <v>31</v>
      </c>
      <c r="D14" s="3" t="s">
        <v>51</v>
      </c>
    </row>
    <row r="15" spans="1:4" s="1" customFormat="1" ht="20.25">
      <c r="A15" s="3" t="s">
        <v>17</v>
      </c>
      <c r="B15" s="38" t="s">
        <v>173</v>
      </c>
      <c r="C15" s="40"/>
      <c r="D15" s="5"/>
    </row>
    <row r="16" spans="1:4" s="1" customFormat="1" ht="20.25">
      <c r="A16" s="3"/>
      <c r="B16" s="38" t="s">
        <v>35</v>
      </c>
      <c r="C16" s="40"/>
      <c r="D16" s="6"/>
    </row>
    <row r="17" spans="1:4" s="1" customFormat="1" ht="23.25" customHeight="1">
      <c r="A17" s="24" t="s">
        <v>13</v>
      </c>
      <c r="B17" s="25" t="s">
        <v>136</v>
      </c>
      <c r="C17" s="99"/>
      <c r="D17" s="13" t="s">
        <v>4</v>
      </c>
    </row>
    <row r="18" spans="1:4" s="1" customFormat="1" ht="23.25" customHeight="1">
      <c r="A18" s="24" t="s">
        <v>14</v>
      </c>
      <c r="B18" s="25" t="s">
        <v>137</v>
      </c>
      <c r="C18" s="99"/>
      <c r="D18" s="13" t="s">
        <v>4</v>
      </c>
    </row>
    <row r="19" spans="1:4" s="1" customFormat="1" ht="23.25" customHeight="1">
      <c r="A19" s="24" t="s">
        <v>15</v>
      </c>
      <c r="B19" s="25" t="s">
        <v>138</v>
      </c>
      <c r="C19" s="99"/>
      <c r="D19" s="13" t="s">
        <v>4</v>
      </c>
    </row>
    <row r="20" spans="1:4" s="1" customFormat="1" ht="23.25" customHeight="1">
      <c r="A20" s="24" t="s">
        <v>16</v>
      </c>
      <c r="B20" s="25" t="s">
        <v>139</v>
      </c>
      <c r="C20" s="99"/>
      <c r="D20" s="13" t="s">
        <v>4</v>
      </c>
    </row>
    <row r="21" spans="1:4" s="1" customFormat="1" ht="23.25" customHeight="1">
      <c r="A21" s="24" t="s">
        <v>3</v>
      </c>
      <c r="B21" s="25" t="s">
        <v>176</v>
      </c>
      <c r="C21" s="99"/>
      <c r="D21" s="13" t="s">
        <v>4</v>
      </c>
    </row>
    <row r="22" spans="1:4" s="1" customFormat="1" ht="23.25" customHeight="1">
      <c r="A22" s="25"/>
      <c r="B22" s="38" t="s">
        <v>36</v>
      </c>
      <c r="C22" s="40"/>
      <c r="D22" s="7"/>
    </row>
    <row r="23" spans="1:4" s="1" customFormat="1" ht="25.5" customHeight="1">
      <c r="A23" s="24">
        <v>1</v>
      </c>
      <c r="B23" s="37" t="s">
        <v>135</v>
      </c>
      <c r="C23" s="99"/>
      <c r="D23" s="13" t="s">
        <v>4</v>
      </c>
    </row>
    <row r="24" spans="1:4" s="1" customFormat="1" ht="25.5" customHeight="1">
      <c r="A24" s="24">
        <v>2</v>
      </c>
      <c r="B24" s="25" t="s">
        <v>58</v>
      </c>
      <c r="C24" s="99"/>
      <c r="D24" s="13" t="s">
        <v>91</v>
      </c>
    </row>
    <row r="25" spans="1:4" s="1" customFormat="1" ht="25.5" customHeight="1">
      <c r="A25" s="24">
        <v>3</v>
      </c>
      <c r="B25" s="25" t="s">
        <v>102</v>
      </c>
      <c r="C25" s="99"/>
      <c r="D25" s="13" t="s">
        <v>91</v>
      </c>
    </row>
    <row r="26" spans="1:4" s="131" customFormat="1" ht="25.5" customHeight="1">
      <c r="A26" s="24">
        <v>4</v>
      </c>
      <c r="B26" s="25" t="s">
        <v>59</v>
      </c>
      <c r="C26" s="100"/>
      <c r="D26" s="4" t="s">
        <v>37</v>
      </c>
    </row>
    <row r="27" spans="1:4" s="131" customFormat="1" ht="25.5" customHeight="1">
      <c r="A27" s="24">
        <v>5</v>
      </c>
      <c r="B27" s="25" t="s">
        <v>38</v>
      </c>
      <c r="C27" s="100"/>
      <c r="D27" s="4" t="s">
        <v>37</v>
      </c>
    </row>
    <row r="28" spans="1:4" s="1" customFormat="1" ht="25.5" customHeight="1">
      <c r="A28" s="24">
        <v>6</v>
      </c>
      <c r="B28" s="25" t="s">
        <v>60</v>
      </c>
      <c r="C28" s="3"/>
      <c r="D28" s="4" t="s">
        <v>37</v>
      </c>
    </row>
    <row r="29" spans="1:4" s="1" customFormat="1" ht="25.5" customHeight="1">
      <c r="A29" s="24">
        <v>7</v>
      </c>
      <c r="B29" s="25" t="s">
        <v>117</v>
      </c>
      <c r="C29" s="99"/>
      <c r="D29" s="13" t="s">
        <v>24</v>
      </c>
    </row>
    <row r="30" spans="1:4" s="1" customFormat="1" ht="25.5" customHeight="1">
      <c r="A30" s="24">
        <v>8</v>
      </c>
      <c r="B30" s="25" t="s">
        <v>129</v>
      </c>
      <c r="C30" s="99"/>
      <c r="D30" s="13" t="s">
        <v>24</v>
      </c>
    </row>
    <row r="31" spans="1:4" s="1" customFormat="1" ht="25.5" customHeight="1">
      <c r="A31" s="24">
        <v>9</v>
      </c>
      <c r="B31" s="25" t="s">
        <v>61</v>
      </c>
      <c r="C31" s="3"/>
      <c r="D31" s="4" t="s">
        <v>37</v>
      </c>
    </row>
    <row r="32" spans="1:4" s="1" customFormat="1" ht="25.5" customHeight="1">
      <c r="A32" s="24">
        <v>10</v>
      </c>
      <c r="B32" s="25" t="s">
        <v>39</v>
      </c>
      <c r="C32" s="3"/>
      <c r="D32" s="4" t="s">
        <v>37</v>
      </c>
    </row>
    <row r="33" spans="1:4" s="1" customFormat="1" ht="25.5" customHeight="1">
      <c r="A33" s="24">
        <v>11</v>
      </c>
      <c r="B33" s="25" t="s">
        <v>62</v>
      </c>
      <c r="C33" s="26"/>
      <c r="D33" s="4" t="s">
        <v>37</v>
      </c>
    </row>
    <row r="34" spans="1:4" s="1" customFormat="1" ht="25.5" customHeight="1">
      <c r="A34" s="24">
        <v>12</v>
      </c>
      <c r="B34" s="25" t="s">
        <v>40</v>
      </c>
      <c r="C34" s="3"/>
      <c r="D34" s="4" t="s">
        <v>37</v>
      </c>
    </row>
    <row r="35" spans="1:4" s="1" customFormat="1" ht="25.5" customHeight="1">
      <c r="A35" s="24">
        <v>13</v>
      </c>
      <c r="B35" s="25" t="s">
        <v>63</v>
      </c>
      <c r="C35" s="3"/>
      <c r="D35" s="4" t="s">
        <v>37</v>
      </c>
    </row>
    <row r="36" spans="1:4" s="1" customFormat="1" ht="21.75" customHeight="1">
      <c r="A36" s="26" t="s">
        <v>11</v>
      </c>
      <c r="B36" s="45" t="s">
        <v>172</v>
      </c>
      <c r="C36" s="40"/>
      <c r="D36" s="6"/>
    </row>
    <row r="37" spans="1:4" s="1" customFormat="1" ht="21.75" customHeight="1">
      <c r="A37" s="27"/>
      <c r="B37" s="38" t="s">
        <v>35</v>
      </c>
      <c r="C37" s="40"/>
      <c r="D37" s="6"/>
    </row>
    <row r="38" spans="1:4" s="1" customFormat="1" ht="23.25" customHeight="1">
      <c r="A38" s="24" t="s">
        <v>5</v>
      </c>
      <c r="B38" s="25" t="s">
        <v>140</v>
      </c>
      <c r="C38" s="101"/>
      <c r="D38" s="13" t="s">
        <v>4</v>
      </c>
    </row>
    <row r="39" spans="1:4" s="1" customFormat="1" ht="23.25" customHeight="1">
      <c r="A39" s="24" t="s">
        <v>25</v>
      </c>
      <c r="B39" s="25" t="s">
        <v>141</v>
      </c>
      <c r="C39" s="101"/>
      <c r="D39" s="13" t="s">
        <v>4</v>
      </c>
    </row>
    <row r="40" spans="1:4" s="1" customFormat="1" ht="23.25" customHeight="1">
      <c r="A40" s="24" t="s">
        <v>6</v>
      </c>
      <c r="B40" s="25" t="s">
        <v>142</v>
      </c>
      <c r="C40" s="101"/>
      <c r="D40" s="13" t="s">
        <v>4</v>
      </c>
    </row>
    <row r="41" spans="1:4" s="1" customFormat="1" ht="23.25" customHeight="1">
      <c r="A41" s="24" t="s">
        <v>7</v>
      </c>
      <c r="B41" s="25" t="s">
        <v>143</v>
      </c>
      <c r="C41" s="101"/>
      <c r="D41" s="13" t="s">
        <v>4</v>
      </c>
    </row>
    <row r="42" spans="1:4" s="1" customFormat="1" ht="23.25" customHeight="1">
      <c r="A42" s="24" t="s">
        <v>26</v>
      </c>
      <c r="B42" s="37" t="s">
        <v>144</v>
      </c>
      <c r="C42" s="101"/>
      <c r="D42" s="13" t="s">
        <v>4</v>
      </c>
    </row>
    <row r="43" spans="1:4" s="1" customFormat="1" ht="23.25" customHeight="1">
      <c r="A43" s="24" t="s">
        <v>27</v>
      </c>
      <c r="B43" s="25" t="s">
        <v>65</v>
      </c>
      <c r="C43" s="25"/>
      <c r="D43" s="4" t="s">
        <v>37</v>
      </c>
    </row>
    <row r="44" spans="1:4" s="1" customFormat="1" ht="42.75" customHeight="1">
      <c r="A44" s="24" t="s">
        <v>28</v>
      </c>
      <c r="B44" s="25" t="s">
        <v>103</v>
      </c>
      <c r="C44" s="101"/>
      <c r="D44" s="13" t="s">
        <v>91</v>
      </c>
    </row>
    <row r="45" spans="1:4" s="1" customFormat="1" ht="24" customHeight="1">
      <c r="A45" s="24" t="s">
        <v>29</v>
      </c>
      <c r="B45" s="25" t="s">
        <v>41</v>
      </c>
      <c r="C45" s="101"/>
      <c r="D45" s="13" t="s">
        <v>9</v>
      </c>
    </row>
    <row r="46" spans="1:4" s="1" customFormat="1" ht="24" customHeight="1">
      <c r="A46" s="24" t="s">
        <v>18</v>
      </c>
      <c r="B46" s="25" t="s">
        <v>42</v>
      </c>
      <c r="C46" s="101"/>
      <c r="D46" s="13" t="s">
        <v>8</v>
      </c>
    </row>
    <row r="47" spans="1:4" s="1" customFormat="1" ht="23.25" customHeight="1">
      <c r="A47" s="25"/>
      <c r="B47" s="38" t="s">
        <v>36</v>
      </c>
      <c r="C47" s="40"/>
      <c r="D47" s="8"/>
    </row>
    <row r="48" spans="1:4" s="132" customFormat="1" ht="24.75" customHeight="1">
      <c r="A48" s="24">
        <v>14</v>
      </c>
      <c r="B48" s="25" t="s">
        <v>34</v>
      </c>
      <c r="C48" s="102"/>
      <c r="D48" s="4" t="s">
        <v>37</v>
      </c>
    </row>
    <row r="49" spans="1:4" s="1" customFormat="1" ht="24.75" customHeight="1">
      <c r="A49" s="24">
        <v>15</v>
      </c>
      <c r="B49" s="25" t="s">
        <v>104</v>
      </c>
      <c r="C49" s="102"/>
      <c r="D49" s="4" t="s">
        <v>37</v>
      </c>
    </row>
    <row r="50" spans="1:4" s="1" customFormat="1" ht="24.75" customHeight="1">
      <c r="A50" s="24">
        <v>16</v>
      </c>
      <c r="B50" s="25" t="s">
        <v>43</v>
      </c>
      <c r="C50" s="101"/>
      <c r="D50" s="13" t="s">
        <v>10</v>
      </c>
    </row>
    <row r="51" spans="1:4" s="1" customFormat="1" ht="24.75" customHeight="1">
      <c r="A51" s="24">
        <v>17</v>
      </c>
      <c r="B51" s="25" t="s">
        <v>44</v>
      </c>
      <c r="C51" s="101"/>
      <c r="D51" s="13" t="s">
        <v>10</v>
      </c>
    </row>
    <row r="52" spans="1:4" s="1" customFormat="1" ht="24.75" customHeight="1">
      <c r="A52" s="24">
        <v>18</v>
      </c>
      <c r="B52" s="25" t="s">
        <v>45</v>
      </c>
      <c r="C52" s="101"/>
      <c r="D52" s="13" t="s">
        <v>10</v>
      </c>
    </row>
    <row r="53" spans="1:4" s="1" customFormat="1" ht="24.75" customHeight="1">
      <c r="A53" s="24">
        <v>19</v>
      </c>
      <c r="B53" s="25" t="s">
        <v>64</v>
      </c>
      <c r="C53" s="102"/>
      <c r="D53" s="4" t="s">
        <v>37</v>
      </c>
    </row>
    <row r="54" spans="1:4" s="1" customFormat="1" ht="24.75" customHeight="1">
      <c r="A54" s="24">
        <v>20</v>
      </c>
      <c r="B54" s="25" t="s">
        <v>66</v>
      </c>
      <c r="C54" s="102"/>
      <c r="D54" s="4" t="s">
        <v>37</v>
      </c>
    </row>
    <row r="55" spans="1:4" s="1" customFormat="1" ht="43.5" customHeight="1">
      <c r="A55" s="24">
        <v>21</v>
      </c>
      <c r="B55" s="25" t="s">
        <v>46</v>
      </c>
      <c r="C55" s="101"/>
      <c r="D55" s="13" t="s">
        <v>9</v>
      </c>
    </row>
    <row r="56" spans="1:4" s="1" customFormat="1" ht="24" customHeight="1">
      <c r="A56" s="24">
        <v>22</v>
      </c>
      <c r="B56" s="25" t="s">
        <v>47</v>
      </c>
      <c r="C56" s="101"/>
      <c r="D56" s="13" t="s">
        <v>9</v>
      </c>
    </row>
    <row r="57" spans="1:4" s="1" customFormat="1" ht="24" customHeight="1">
      <c r="A57" s="24">
        <v>23</v>
      </c>
      <c r="B57" s="25" t="s">
        <v>48</v>
      </c>
      <c r="C57" s="102"/>
      <c r="D57" s="4" t="s">
        <v>37</v>
      </c>
    </row>
    <row r="58" spans="1:4" s="1" customFormat="1" ht="24" customHeight="1">
      <c r="A58" s="24">
        <v>24</v>
      </c>
      <c r="B58" s="25" t="s">
        <v>179</v>
      </c>
      <c r="C58" s="101"/>
      <c r="D58" s="4" t="s">
        <v>37</v>
      </c>
    </row>
    <row r="59" spans="1:4" s="1" customFormat="1" ht="24" customHeight="1">
      <c r="A59" s="24">
        <v>25</v>
      </c>
      <c r="B59" s="25" t="s">
        <v>115</v>
      </c>
      <c r="C59" s="101"/>
      <c r="D59" s="13" t="s">
        <v>8</v>
      </c>
    </row>
    <row r="60" spans="1:4" s="1" customFormat="1" ht="24" customHeight="1">
      <c r="A60" s="24">
        <v>26</v>
      </c>
      <c r="B60" s="25" t="s">
        <v>127</v>
      </c>
      <c r="C60" s="101"/>
      <c r="D60" s="13" t="s">
        <v>8</v>
      </c>
    </row>
    <row r="61" spans="1:4" s="1" customFormat="1" ht="24" customHeight="1">
      <c r="A61" s="24">
        <v>27</v>
      </c>
      <c r="B61" s="25" t="s">
        <v>49</v>
      </c>
      <c r="C61" s="101"/>
      <c r="D61" s="13" t="s">
        <v>8</v>
      </c>
    </row>
    <row r="62" spans="1:4" s="1" customFormat="1" ht="44.25" customHeight="1">
      <c r="A62" s="24">
        <v>28</v>
      </c>
      <c r="B62" s="25" t="s">
        <v>50</v>
      </c>
      <c r="C62" s="102"/>
      <c r="D62" s="4" t="s">
        <v>37</v>
      </c>
    </row>
    <row r="63" spans="1:4" s="1" customFormat="1" ht="25.5" customHeight="1">
      <c r="A63" s="24">
        <v>29</v>
      </c>
      <c r="B63" s="25" t="s">
        <v>130</v>
      </c>
      <c r="C63" s="102"/>
      <c r="D63" s="4" t="s">
        <v>37</v>
      </c>
    </row>
    <row r="64" spans="1:4" s="1" customFormat="1" ht="25.5" customHeight="1">
      <c r="A64" s="24">
        <v>30</v>
      </c>
      <c r="B64" s="37" t="s">
        <v>174</v>
      </c>
      <c r="C64" s="102"/>
      <c r="D64" s="4" t="s">
        <v>37</v>
      </c>
    </row>
    <row r="65" spans="1:4" s="1" customFormat="1" ht="25.5" customHeight="1">
      <c r="A65" s="24">
        <v>31</v>
      </c>
      <c r="B65" s="37" t="s">
        <v>175</v>
      </c>
      <c r="C65" s="102"/>
      <c r="D65" s="4"/>
    </row>
    <row r="66" spans="1:4" s="1" customFormat="1" ht="25.5" customHeight="1">
      <c r="A66" s="24">
        <v>32</v>
      </c>
      <c r="B66" s="37" t="s">
        <v>128</v>
      </c>
      <c r="C66" s="101"/>
      <c r="D66" s="13" t="s">
        <v>92</v>
      </c>
    </row>
    <row r="67" spans="1:4" s="1" customFormat="1" ht="25.5" customHeight="1">
      <c r="A67" s="24">
        <v>33</v>
      </c>
      <c r="B67" s="37" t="s">
        <v>67</v>
      </c>
      <c r="C67" s="102"/>
      <c r="D67" s="4" t="s">
        <v>93</v>
      </c>
    </row>
    <row r="68" spans="1:4" s="1" customFormat="1" ht="25.5" customHeight="1">
      <c r="A68" s="24">
        <v>34</v>
      </c>
      <c r="B68" s="37" t="s">
        <v>131</v>
      </c>
      <c r="C68" s="102"/>
      <c r="D68" s="4"/>
    </row>
    <row r="69" spans="1:4" s="1" customFormat="1" ht="25.5" customHeight="1">
      <c r="A69" s="24">
        <v>35</v>
      </c>
      <c r="B69" s="25" t="s">
        <v>68</v>
      </c>
      <c r="C69" s="102"/>
      <c r="D69" s="4" t="s">
        <v>93</v>
      </c>
    </row>
    <row r="70" spans="1:4" s="1" customFormat="1" ht="25.5" customHeight="1">
      <c r="A70" s="24">
        <v>36</v>
      </c>
      <c r="B70" s="25" t="s">
        <v>69</v>
      </c>
      <c r="C70" s="102"/>
      <c r="D70" s="4" t="s">
        <v>93</v>
      </c>
    </row>
    <row r="71" spans="1:4" s="1" customFormat="1" ht="23.25" customHeight="1">
      <c r="A71" s="26" t="s">
        <v>22</v>
      </c>
      <c r="B71" s="45" t="s">
        <v>170</v>
      </c>
      <c r="C71" s="40"/>
      <c r="D71" s="6"/>
    </row>
    <row r="72" spans="1:4" s="1" customFormat="1" ht="23.25" customHeight="1">
      <c r="A72" s="26"/>
      <c r="B72" s="45" t="s">
        <v>171</v>
      </c>
      <c r="C72" s="40"/>
      <c r="D72" s="6"/>
    </row>
    <row r="73" spans="1:4" s="1" customFormat="1" ht="24" customHeight="1">
      <c r="A73" s="24" t="s">
        <v>19</v>
      </c>
      <c r="B73" s="25" t="s">
        <v>105</v>
      </c>
      <c r="C73" s="101"/>
      <c r="D73" s="13" t="s">
        <v>23</v>
      </c>
    </row>
    <row r="74" spans="1:4" s="1" customFormat="1" ht="24" customHeight="1">
      <c r="A74" s="24" t="s">
        <v>30</v>
      </c>
      <c r="B74" s="25" t="s">
        <v>106</v>
      </c>
      <c r="C74" s="101"/>
      <c r="D74" s="13" t="s">
        <v>23</v>
      </c>
    </row>
    <row r="75" spans="1:4" s="1" customFormat="1" ht="24" customHeight="1">
      <c r="A75" s="24" t="s">
        <v>20</v>
      </c>
      <c r="B75" s="25" t="s">
        <v>133</v>
      </c>
      <c r="C75" s="101"/>
      <c r="D75" s="13" t="s">
        <v>23</v>
      </c>
    </row>
    <row r="76" spans="1:4" s="1" customFormat="1" ht="24" customHeight="1">
      <c r="A76" s="24"/>
      <c r="B76" s="38" t="s">
        <v>36</v>
      </c>
      <c r="C76" s="103"/>
      <c r="D76" s="9"/>
    </row>
    <row r="77" spans="1:4" s="1" customFormat="1" ht="24" customHeight="1">
      <c r="A77" s="24">
        <v>37</v>
      </c>
      <c r="B77" s="25" t="s">
        <v>70</v>
      </c>
      <c r="C77" s="102"/>
      <c r="D77" s="4" t="s">
        <v>94</v>
      </c>
    </row>
    <row r="78" spans="1:4" s="1" customFormat="1" ht="24" customHeight="1">
      <c r="A78" s="24">
        <v>38</v>
      </c>
      <c r="B78" s="25" t="s">
        <v>132</v>
      </c>
      <c r="C78" s="102"/>
      <c r="D78" s="4" t="s">
        <v>94</v>
      </c>
    </row>
    <row r="79" spans="1:4" s="1" customFormat="1" ht="24" customHeight="1">
      <c r="A79" s="24">
        <v>39</v>
      </c>
      <c r="B79" s="25" t="s">
        <v>71</v>
      </c>
      <c r="C79" s="102"/>
      <c r="D79" s="4" t="s">
        <v>94</v>
      </c>
    </row>
    <row r="80" spans="1:4" s="1" customFormat="1" ht="24" customHeight="1">
      <c r="A80" s="24">
        <v>40</v>
      </c>
      <c r="B80" s="30" t="s">
        <v>72</v>
      </c>
      <c r="C80" s="102"/>
      <c r="D80" s="4" t="s">
        <v>94</v>
      </c>
    </row>
    <row r="81" spans="1:4" s="1" customFormat="1" ht="24" customHeight="1">
      <c r="A81" s="24">
        <v>41</v>
      </c>
      <c r="B81" s="25" t="s">
        <v>116</v>
      </c>
      <c r="C81" s="102"/>
      <c r="D81" s="4" t="s">
        <v>94</v>
      </c>
    </row>
    <row r="82" spans="1:4" s="1" customFormat="1" ht="24" customHeight="1">
      <c r="A82" s="24">
        <v>42</v>
      </c>
      <c r="B82" s="25" t="s">
        <v>73</v>
      </c>
      <c r="C82" s="101"/>
      <c r="D82" s="13" t="s">
        <v>21</v>
      </c>
    </row>
    <row r="83" spans="1:4" ht="20.25">
      <c r="A83" s="21"/>
      <c r="B83" s="19"/>
      <c r="C83" s="19"/>
      <c r="D83" s="2"/>
    </row>
    <row r="84" spans="1:4">
      <c r="A84" s="133" t="s">
        <v>177</v>
      </c>
      <c r="B84" s="133"/>
    </row>
    <row r="85" spans="1:4">
      <c r="A85" s="133"/>
      <c r="B85" s="133" t="s">
        <v>178</v>
      </c>
    </row>
    <row r="89" spans="1:4">
      <c r="A89" s="144"/>
      <c r="B89" s="144"/>
      <c r="C89" s="144"/>
    </row>
  </sheetData>
  <mergeCells count="1">
    <mergeCell ref="A89:C89"/>
  </mergeCells>
  <pageMargins left="0.51" right="0.46" top="0.34" bottom="0.32" header="0.3" footer="0.28000000000000003"/>
  <pageSetup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Normal="100" workbookViewId="0">
      <selection activeCell="B17" sqref="B17"/>
    </sheetView>
  </sheetViews>
  <sheetFormatPr defaultRowHeight="20.25"/>
  <cols>
    <col min="1" max="1" width="6" style="97" bestFit="1" customWidth="1"/>
    <col min="2" max="2" width="50.28515625" style="96" customWidth="1"/>
    <col min="3" max="3" width="5.140625" style="96" customWidth="1"/>
    <col min="4" max="15" width="3.140625" style="58" customWidth="1"/>
    <col min="16" max="16384" width="9.140625" style="58"/>
  </cols>
  <sheetData>
    <row r="1" spans="1:15" ht="23.25">
      <c r="A1" s="106"/>
      <c r="B1" s="106" t="str">
        <f>'ເຄື່ຶອງມື 1 ໂຮງຮຽນ'!B1</f>
        <v>ຊຸດເຄື່ອງມືຕິດຕາມຕົວຊີ້ບອກຫຼັກ ສຳລັບຊັ້ນປະຖົມສຶກສາ</v>
      </c>
      <c r="C1" s="106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3.25">
      <c r="A2" s="106"/>
      <c r="B2" s="106" t="s">
        <v>190</v>
      </c>
      <c r="C2" s="106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ht="23.25">
      <c r="A3" s="112"/>
      <c r="B3" s="113"/>
      <c r="C3" s="113"/>
      <c r="D3" s="98"/>
      <c r="E3" s="98"/>
      <c r="F3" s="98"/>
      <c r="G3" s="98"/>
      <c r="H3" s="98"/>
      <c r="I3" s="98"/>
      <c r="J3" s="98"/>
      <c r="K3" s="98"/>
      <c r="L3" s="98"/>
      <c r="M3" s="98"/>
      <c r="N3" s="91"/>
      <c r="O3" s="91"/>
    </row>
    <row r="4" spans="1:15">
      <c r="A4" s="96" t="s">
        <v>109</v>
      </c>
      <c r="J4" s="92"/>
      <c r="K4" s="92"/>
      <c r="L4" s="92"/>
      <c r="M4" s="92"/>
      <c r="N4" s="92"/>
    </row>
    <row r="5" spans="1:15">
      <c r="A5" s="96" t="s">
        <v>110</v>
      </c>
    </row>
    <row r="6" spans="1:15">
      <c r="A6" s="96" t="s">
        <v>111</v>
      </c>
    </row>
    <row r="7" spans="1:15">
      <c r="A7" s="96" t="str">
        <f>'ເຄື່ອງມື 2 ເມືອງ'!A9</f>
        <v>ວັນ, ເດືອນ, ປີ ປ້ອນຂໍ້ມູນ:</v>
      </c>
    </row>
    <row r="8" spans="1:15" s="60" customFormat="1" ht="23.25">
      <c r="A8" s="59" t="s">
        <v>126</v>
      </c>
      <c r="B8" s="59"/>
      <c r="C8" s="59"/>
    </row>
    <row r="9" spans="1:15" s="92" customFormat="1" ht="54.75" customHeight="1">
      <c r="A9" s="116" t="s">
        <v>0</v>
      </c>
      <c r="B9" s="115" t="s">
        <v>12</v>
      </c>
      <c r="C9" s="126" t="s">
        <v>169</v>
      </c>
      <c r="D9" s="148" t="s">
        <v>96</v>
      </c>
      <c r="E9" s="149"/>
      <c r="F9" s="148" t="s">
        <v>97</v>
      </c>
      <c r="G9" s="149"/>
      <c r="H9" s="148" t="s">
        <v>98</v>
      </c>
      <c r="I9" s="149"/>
      <c r="J9" s="148" t="s">
        <v>99</v>
      </c>
      <c r="K9" s="149"/>
      <c r="L9" s="148" t="s">
        <v>100</v>
      </c>
      <c r="M9" s="149"/>
      <c r="N9" s="148" t="s">
        <v>101</v>
      </c>
      <c r="O9" s="149"/>
    </row>
    <row r="10" spans="1:15" s="92" customFormat="1" ht="35.25" customHeight="1">
      <c r="A10" s="118"/>
      <c r="B10" s="117"/>
      <c r="C10" s="124" t="s">
        <v>151</v>
      </c>
      <c r="D10" s="124" t="s">
        <v>150</v>
      </c>
      <c r="E10" s="124" t="s">
        <v>134</v>
      </c>
      <c r="F10" s="124" t="s">
        <v>150</v>
      </c>
      <c r="G10" s="124" t="s">
        <v>134</v>
      </c>
      <c r="H10" s="124" t="s">
        <v>150</v>
      </c>
      <c r="I10" s="124" t="s">
        <v>134</v>
      </c>
      <c r="J10" s="124" t="s">
        <v>150</v>
      </c>
      <c r="K10" s="124" t="s">
        <v>134</v>
      </c>
      <c r="L10" s="124" t="s">
        <v>150</v>
      </c>
      <c r="M10" s="124" t="s">
        <v>134</v>
      </c>
      <c r="N10" s="124" t="s">
        <v>150</v>
      </c>
      <c r="O10" s="124" t="s">
        <v>134</v>
      </c>
    </row>
    <row r="11" spans="1:15" ht="24" customHeight="1">
      <c r="A11" s="61" t="s">
        <v>17</v>
      </c>
      <c r="B11" s="38" t="s">
        <v>173</v>
      </c>
      <c r="C11" s="46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3"/>
    </row>
    <row r="12" spans="1:15">
      <c r="A12" s="61"/>
      <c r="B12" s="38" t="s">
        <v>35</v>
      </c>
      <c r="C12" s="46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5"/>
    </row>
    <row r="13" spans="1:15">
      <c r="A13" s="66" t="s">
        <v>13</v>
      </c>
      <c r="B13" s="25" t="s">
        <v>136</v>
      </c>
      <c r="C13" s="30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1:15">
      <c r="A14" s="66" t="s">
        <v>14</v>
      </c>
      <c r="B14" s="25" t="s">
        <v>137</v>
      </c>
      <c r="C14" s="30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</row>
    <row r="15" spans="1:15">
      <c r="A15" s="66" t="s">
        <v>15</v>
      </c>
      <c r="B15" s="25" t="s">
        <v>138</v>
      </c>
      <c r="C15" s="30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</row>
    <row r="16" spans="1:15">
      <c r="A16" s="66" t="s">
        <v>16</v>
      </c>
      <c r="B16" s="25" t="s">
        <v>139</v>
      </c>
      <c r="C16" s="30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1:15" ht="40.5">
      <c r="A17" s="66" t="s">
        <v>3</v>
      </c>
      <c r="B17" s="25" t="s">
        <v>176</v>
      </c>
      <c r="C17" s="30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1:15" ht="24" customHeight="1">
      <c r="A18" s="30"/>
      <c r="B18" s="38" t="s">
        <v>36</v>
      </c>
      <c r="C18" s="46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9"/>
    </row>
    <row r="19" spans="1:15">
      <c r="A19" s="66">
        <v>1</v>
      </c>
      <c r="B19" s="37" t="s">
        <v>135</v>
      </c>
      <c r="C19" s="30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1:15">
      <c r="A20" s="66">
        <v>2</v>
      </c>
      <c r="B20" s="25" t="s">
        <v>58</v>
      </c>
      <c r="C20" s="30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1:15">
      <c r="A21" s="66">
        <v>3</v>
      </c>
      <c r="B21" s="25" t="s">
        <v>102</v>
      </c>
      <c r="C21" s="30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1:15">
      <c r="A22" s="66">
        <v>4</v>
      </c>
      <c r="B22" s="25" t="s">
        <v>145</v>
      </c>
      <c r="C22" s="30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>
      <c r="A23" s="66">
        <v>5</v>
      </c>
      <c r="B23" s="25" t="s">
        <v>146</v>
      </c>
      <c r="C23" s="30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>
      <c r="A24" s="66">
        <v>6</v>
      </c>
      <c r="B24" s="25" t="s">
        <v>60</v>
      </c>
      <c r="C24" s="30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1:15">
      <c r="A25" s="66">
        <v>7</v>
      </c>
      <c r="B25" s="25" t="s">
        <v>117</v>
      </c>
      <c r="C25" s="3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  <row r="26" spans="1:15">
      <c r="A26" s="66">
        <v>8</v>
      </c>
      <c r="B26" s="25" t="s">
        <v>129</v>
      </c>
      <c r="C26" s="3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</row>
    <row r="27" spans="1:15">
      <c r="A27" s="66">
        <v>9</v>
      </c>
      <c r="B27" s="25" t="s">
        <v>118</v>
      </c>
      <c r="C27" s="30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1:15">
      <c r="A28" s="66">
        <v>10</v>
      </c>
      <c r="B28" s="25" t="s">
        <v>39</v>
      </c>
      <c r="C28" s="30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1:15">
      <c r="A29" s="66">
        <v>11</v>
      </c>
      <c r="B29" s="25" t="s">
        <v>147</v>
      </c>
      <c r="C29" s="3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</row>
    <row r="30" spans="1:15">
      <c r="A30" s="66">
        <v>12</v>
      </c>
      <c r="B30" s="25" t="s">
        <v>40</v>
      </c>
      <c r="C30" s="30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15" ht="40.5">
      <c r="A31" s="66">
        <v>13</v>
      </c>
      <c r="B31" s="25" t="s">
        <v>63</v>
      </c>
      <c r="C31" s="30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1:15" s="96" customFormat="1" ht="23.25" customHeight="1">
      <c r="A32" s="61" t="s">
        <v>11</v>
      </c>
      <c r="B32" s="38" t="s">
        <v>172</v>
      </c>
      <c r="C32" s="46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9"/>
    </row>
    <row r="33" spans="1:15" s="96" customFormat="1" ht="23.25" customHeight="1">
      <c r="A33" s="71"/>
      <c r="B33" s="38" t="s">
        <v>35</v>
      </c>
      <c r="C33" s="46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9"/>
    </row>
    <row r="34" spans="1:15" s="96" customFormat="1">
      <c r="A34" s="66" t="s">
        <v>5</v>
      </c>
      <c r="B34" s="25" t="s">
        <v>140</v>
      </c>
      <c r="C34" s="30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</row>
    <row r="35" spans="1:15" s="96" customFormat="1">
      <c r="A35" s="66" t="s">
        <v>25</v>
      </c>
      <c r="B35" s="25" t="s">
        <v>141</v>
      </c>
      <c r="C35" s="30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</row>
    <row r="36" spans="1:15" s="96" customFormat="1">
      <c r="A36" s="66" t="s">
        <v>6</v>
      </c>
      <c r="B36" s="25" t="s">
        <v>142</v>
      </c>
      <c r="C36" s="30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</row>
    <row r="37" spans="1:15" s="96" customFormat="1">
      <c r="A37" s="66" t="s">
        <v>7</v>
      </c>
      <c r="B37" s="25" t="s">
        <v>143</v>
      </c>
      <c r="C37" s="30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</row>
    <row r="38" spans="1:15" s="96" customFormat="1">
      <c r="A38" s="66" t="s">
        <v>26</v>
      </c>
      <c r="B38" s="37" t="s">
        <v>144</v>
      </c>
      <c r="C38" s="30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</row>
    <row r="39" spans="1:15" s="96" customFormat="1">
      <c r="A39" s="66" t="s">
        <v>27</v>
      </c>
      <c r="B39" s="25" t="s">
        <v>65</v>
      </c>
      <c r="C39" s="30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</row>
    <row r="40" spans="1:15" s="96" customFormat="1" ht="40.5">
      <c r="A40" s="66" t="s">
        <v>28</v>
      </c>
      <c r="B40" s="25" t="s">
        <v>103</v>
      </c>
      <c r="C40" s="30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</row>
    <row r="41" spans="1:15" s="96" customFormat="1">
      <c r="A41" s="66" t="s">
        <v>29</v>
      </c>
      <c r="B41" s="25" t="s">
        <v>41</v>
      </c>
      <c r="C41" s="30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</row>
    <row r="42" spans="1:15" s="96" customFormat="1">
      <c r="A42" s="66" t="s">
        <v>18</v>
      </c>
      <c r="B42" s="25" t="s">
        <v>42</v>
      </c>
      <c r="C42" s="30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</row>
    <row r="43" spans="1:15" s="96" customFormat="1">
      <c r="A43" s="30"/>
      <c r="B43" s="38" t="s">
        <v>36</v>
      </c>
      <c r="C43" s="46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9"/>
    </row>
    <row r="44" spans="1:15" s="96" customFormat="1">
      <c r="A44" s="66">
        <v>14</v>
      </c>
      <c r="B44" s="25" t="s">
        <v>34</v>
      </c>
      <c r="C44" s="30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</row>
    <row r="45" spans="1:15" s="96" customFormat="1" ht="40.5">
      <c r="A45" s="66">
        <v>15</v>
      </c>
      <c r="B45" s="25" t="s">
        <v>104</v>
      </c>
      <c r="C45" s="30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</row>
    <row r="46" spans="1:15" s="96" customFormat="1" ht="21.75" customHeight="1">
      <c r="A46" s="66">
        <v>16</v>
      </c>
      <c r="B46" s="25" t="s">
        <v>43</v>
      </c>
      <c r="C46" s="30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</row>
    <row r="47" spans="1:15" s="96" customFormat="1" ht="21.75" customHeight="1">
      <c r="A47" s="66">
        <v>17</v>
      </c>
      <c r="B47" s="25" t="s">
        <v>44</v>
      </c>
      <c r="C47" s="30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</row>
    <row r="48" spans="1:15" s="96" customFormat="1" ht="21.75" customHeight="1">
      <c r="A48" s="66">
        <v>18</v>
      </c>
      <c r="B48" s="25" t="s">
        <v>45</v>
      </c>
      <c r="C48" s="30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</row>
    <row r="49" spans="1:15" s="96" customFormat="1" ht="21.75" customHeight="1">
      <c r="A49" s="66">
        <v>19</v>
      </c>
      <c r="B49" s="25" t="s">
        <v>64</v>
      </c>
      <c r="C49" s="30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</row>
    <row r="50" spans="1:15" s="96" customFormat="1" ht="40.5">
      <c r="A50" s="66">
        <v>20</v>
      </c>
      <c r="B50" s="25" t="s">
        <v>119</v>
      </c>
      <c r="C50" s="30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</row>
    <row r="51" spans="1:15" s="96" customFormat="1" ht="45" customHeight="1">
      <c r="A51" s="66">
        <v>21</v>
      </c>
      <c r="B51" s="25" t="s">
        <v>46</v>
      </c>
      <c r="C51" s="30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</row>
    <row r="52" spans="1:15" ht="40.5">
      <c r="A52" s="66">
        <v>22</v>
      </c>
      <c r="B52" s="25" t="s">
        <v>47</v>
      </c>
      <c r="C52" s="3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</row>
    <row r="53" spans="1:15" ht="23.25" customHeight="1">
      <c r="A53" s="66">
        <v>23</v>
      </c>
      <c r="B53" s="25" t="s">
        <v>48</v>
      </c>
      <c r="C53" s="30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1:15" ht="27.75" customHeight="1">
      <c r="A54" s="66">
        <v>24</v>
      </c>
      <c r="B54" s="25" t="s">
        <v>179</v>
      </c>
      <c r="C54" s="30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5" ht="40.5">
      <c r="A55" s="66">
        <v>25</v>
      </c>
      <c r="B55" s="25" t="s">
        <v>115</v>
      </c>
      <c r="C55" s="3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</row>
    <row r="56" spans="1:15" ht="27.75" customHeight="1">
      <c r="A56" s="66">
        <v>26</v>
      </c>
      <c r="B56" s="25" t="s">
        <v>127</v>
      </c>
      <c r="C56" s="3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</row>
    <row r="57" spans="1:15" ht="40.5">
      <c r="A57" s="66">
        <v>27</v>
      </c>
      <c r="B57" s="25" t="s">
        <v>49</v>
      </c>
      <c r="C57" s="3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</row>
    <row r="58" spans="1:15" s="96" customFormat="1" ht="45" customHeight="1">
      <c r="A58" s="66">
        <v>28</v>
      </c>
      <c r="B58" s="25" t="s">
        <v>50</v>
      </c>
      <c r="C58" s="30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</row>
    <row r="59" spans="1:15" s="96" customFormat="1" ht="25.5" customHeight="1">
      <c r="A59" s="66">
        <v>29</v>
      </c>
      <c r="B59" s="25" t="s">
        <v>130</v>
      </c>
      <c r="C59" s="30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</row>
    <row r="60" spans="1:15" s="96" customFormat="1" ht="25.5" customHeight="1">
      <c r="A60" s="66">
        <v>30</v>
      </c>
      <c r="B60" s="37" t="s">
        <v>174</v>
      </c>
      <c r="C60" s="30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</row>
    <row r="61" spans="1:15" s="96" customFormat="1" ht="25.5" customHeight="1">
      <c r="A61" s="66">
        <v>31</v>
      </c>
      <c r="B61" s="37" t="s">
        <v>175</v>
      </c>
      <c r="C61" s="30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</row>
    <row r="62" spans="1:15" s="96" customFormat="1" ht="25.5" customHeight="1">
      <c r="A62" s="66">
        <v>32</v>
      </c>
      <c r="B62" s="37" t="s">
        <v>128</v>
      </c>
      <c r="C62" s="30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</row>
    <row r="63" spans="1:15" s="96" customFormat="1" ht="22.5" customHeight="1">
      <c r="A63" s="66">
        <v>33</v>
      </c>
      <c r="B63" s="37" t="s">
        <v>67</v>
      </c>
      <c r="C63" s="30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</row>
    <row r="64" spans="1:15" s="96" customFormat="1" ht="22.5" customHeight="1">
      <c r="A64" s="66">
        <v>34</v>
      </c>
      <c r="B64" s="37" t="s">
        <v>131</v>
      </c>
      <c r="C64" s="30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</row>
    <row r="65" spans="1:15" s="96" customFormat="1" ht="22.5" customHeight="1">
      <c r="A65" s="66">
        <v>35</v>
      </c>
      <c r="B65" s="25" t="s">
        <v>120</v>
      </c>
      <c r="C65" s="30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</row>
    <row r="66" spans="1:15" s="96" customFormat="1" ht="22.5" customHeight="1">
      <c r="A66" s="66">
        <v>36</v>
      </c>
      <c r="B66" s="25" t="s">
        <v>69</v>
      </c>
      <c r="C66" s="30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</row>
    <row r="67" spans="1:15" s="96" customFormat="1">
      <c r="A67" s="61" t="s">
        <v>22</v>
      </c>
      <c r="B67" s="45" t="s">
        <v>170</v>
      </c>
      <c r="C67" s="123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9"/>
    </row>
    <row r="68" spans="1:15" s="96" customFormat="1">
      <c r="A68" s="61"/>
      <c r="B68" s="45" t="s">
        <v>171</v>
      </c>
      <c r="C68" s="123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9"/>
    </row>
    <row r="69" spans="1:15" s="96" customFormat="1" ht="45" customHeight="1">
      <c r="A69" s="66" t="s">
        <v>19</v>
      </c>
      <c r="B69" s="25" t="s">
        <v>105</v>
      </c>
      <c r="C69" s="30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</row>
    <row r="70" spans="1:15" ht="40.5">
      <c r="A70" s="66" t="s">
        <v>30</v>
      </c>
      <c r="B70" s="25" t="s">
        <v>106</v>
      </c>
      <c r="C70" s="30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</row>
    <row r="71" spans="1:15">
      <c r="A71" s="66" t="s">
        <v>20</v>
      </c>
      <c r="B71" s="25" t="s">
        <v>133</v>
      </c>
      <c r="C71" s="30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</row>
    <row r="72" spans="1:15">
      <c r="A72" s="66"/>
      <c r="B72" s="38" t="s">
        <v>36</v>
      </c>
      <c r="C72" s="4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7"/>
    </row>
    <row r="73" spans="1:15">
      <c r="A73" s="66">
        <v>37</v>
      </c>
      <c r="B73" s="25" t="s">
        <v>121</v>
      </c>
      <c r="C73" s="30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</row>
    <row r="74" spans="1:15">
      <c r="A74" s="66">
        <v>38</v>
      </c>
      <c r="B74" s="25" t="s">
        <v>148</v>
      </c>
      <c r="C74" s="30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</row>
    <row r="75" spans="1:15">
      <c r="A75" s="66">
        <v>39</v>
      </c>
      <c r="B75" s="25" t="s">
        <v>149</v>
      </c>
      <c r="C75" s="30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</row>
    <row r="76" spans="1:15">
      <c r="A76" s="66">
        <v>40</v>
      </c>
      <c r="B76" s="30" t="s">
        <v>122</v>
      </c>
      <c r="C76" s="30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</row>
    <row r="77" spans="1:15" ht="40.5">
      <c r="A77" s="66">
        <v>41</v>
      </c>
      <c r="B77" s="25" t="s">
        <v>123</v>
      </c>
      <c r="C77" s="30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</row>
    <row r="78" spans="1:15" s="95" customFormat="1" ht="40.5">
      <c r="A78" s="66">
        <v>42</v>
      </c>
      <c r="B78" s="25" t="s">
        <v>73</v>
      </c>
      <c r="C78" s="30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</row>
    <row r="79" spans="1:15" s="89" customFormat="1">
      <c r="A79" s="111"/>
      <c r="B79" s="109"/>
      <c r="C79" s="109"/>
      <c r="D79" s="58"/>
      <c r="E79" s="58"/>
      <c r="F79" s="58"/>
      <c r="G79" s="58"/>
      <c r="H79" s="95"/>
      <c r="I79" s="95"/>
      <c r="J79" s="95"/>
      <c r="K79" s="95"/>
      <c r="L79" s="95"/>
      <c r="M79" s="95"/>
      <c r="N79" s="95"/>
    </row>
    <row r="80" spans="1:15" s="95" customFormat="1" ht="18.75">
      <c r="A80" s="94"/>
      <c r="B80" s="94"/>
      <c r="C80" s="94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</row>
    <row r="81" spans="1:14" s="95" customFormat="1" ht="18.75">
      <c r="A81" s="110"/>
      <c r="B81" s="94"/>
      <c r="C81" s="94"/>
    </row>
    <row r="82" spans="1:14" s="95" customFormat="1" ht="18.75">
      <c r="A82" s="110"/>
      <c r="B82" s="94"/>
      <c r="C82" s="94"/>
    </row>
    <row r="83" spans="1:14">
      <c r="A83" s="110"/>
      <c r="B83" s="94"/>
      <c r="C83" s="94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</row>
  </sheetData>
  <mergeCells count="6">
    <mergeCell ref="D9:E9"/>
    <mergeCell ref="F9:G9"/>
    <mergeCell ref="H9:I9"/>
    <mergeCell ref="J9:K9"/>
    <mergeCell ref="N9:O9"/>
    <mergeCell ref="L9:M9"/>
  </mergeCells>
  <pageMargins left="0.25" right="0.16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6"/>
  <sheetViews>
    <sheetView zoomScale="120" zoomScaleNormal="120" workbookViewId="0">
      <selection activeCell="A42" sqref="A42:XFD42"/>
    </sheetView>
  </sheetViews>
  <sheetFormatPr defaultRowHeight="18.75"/>
  <cols>
    <col min="1" max="1" width="6.140625" style="57" customWidth="1"/>
    <col min="2" max="2" width="46" style="57" customWidth="1"/>
    <col min="3" max="10" width="4" style="57" bestFit="1" customWidth="1"/>
    <col min="11" max="11" width="4.7109375" style="57" bestFit="1" customWidth="1"/>
    <col min="12" max="12" width="8.5703125" style="57" customWidth="1"/>
    <col min="13" max="13" width="9.28515625" style="57" bestFit="1" customWidth="1"/>
    <col min="14" max="14" width="10.140625" style="57" customWidth="1"/>
    <col min="15" max="16384" width="9.140625" style="83"/>
  </cols>
  <sheetData>
    <row r="1" spans="1:14" ht="27">
      <c r="A1" s="52"/>
      <c r="B1" s="130" t="s">
        <v>180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23.25">
      <c r="A2" s="52"/>
      <c r="B2" s="53" t="s">
        <v>182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s="1" customFormat="1" ht="20.25">
      <c r="A3" s="19" t="s">
        <v>113</v>
      </c>
      <c r="B3" s="19"/>
      <c r="C3" s="19"/>
      <c r="D3" s="19"/>
      <c r="E3" s="19"/>
      <c r="F3" s="19"/>
      <c r="G3" s="19"/>
      <c r="H3" s="19"/>
      <c r="I3" s="19"/>
      <c r="J3" s="54"/>
      <c r="K3" s="19"/>
      <c r="L3" s="19"/>
      <c r="M3" s="19"/>
      <c r="N3" s="19"/>
    </row>
    <row r="4" spans="1:14" s="1" customFormat="1" ht="20.25">
      <c r="A4" s="19" t="s">
        <v>107</v>
      </c>
      <c r="B4" s="19"/>
      <c r="C4" s="19"/>
      <c r="D4" s="19"/>
      <c r="E4" s="19"/>
      <c r="F4" s="19"/>
      <c r="G4" s="19"/>
      <c r="H4" s="19"/>
      <c r="I4" s="19"/>
      <c r="J4" s="54"/>
      <c r="K4" s="19"/>
      <c r="L4" s="22"/>
      <c r="M4" s="55"/>
      <c r="N4" s="55"/>
    </row>
    <row r="5" spans="1:14" s="1" customFormat="1" ht="20.25">
      <c r="A5" s="19" t="s">
        <v>108</v>
      </c>
      <c r="B5" s="19"/>
      <c r="C5" s="19"/>
      <c r="D5" s="19"/>
      <c r="E5" s="19"/>
      <c r="F5" s="19"/>
      <c r="G5" s="19"/>
      <c r="H5" s="19"/>
      <c r="I5" s="19"/>
      <c r="J5" s="54"/>
      <c r="K5" s="22"/>
      <c r="L5" s="22"/>
      <c r="M5" s="55"/>
      <c r="N5" s="55"/>
    </row>
    <row r="6" spans="1:14" s="1" customFormat="1" ht="20.25">
      <c r="A6" s="19" t="s">
        <v>109</v>
      </c>
      <c r="B6" s="19"/>
      <c r="C6" s="19"/>
      <c r="D6" s="19"/>
      <c r="E6" s="19"/>
      <c r="F6" s="19"/>
      <c r="G6" s="19"/>
      <c r="H6" s="19"/>
      <c r="I6" s="19"/>
      <c r="J6" s="54"/>
      <c r="K6" s="19"/>
      <c r="L6" s="19"/>
      <c r="M6" s="19"/>
      <c r="N6" s="19"/>
    </row>
    <row r="7" spans="1:14" s="1" customFormat="1" ht="20.25">
      <c r="A7" s="19" t="s">
        <v>110</v>
      </c>
      <c r="B7" s="19"/>
      <c r="C7" s="19"/>
      <c r="D7" s="19"/>
      <c r="E7" s="19"/>
      <c r="F7" s="19"/>
      <c r="G7" s="19"/>
      <c r="H7" s="19"/>
      <c r="I7" s="19"/>
      <c r="J7" s="54"/>
      <c r="K7" s="19"/>
      <c r="L7" s="19"/>
      <c r="M7" s="19"/>
      <c r="N7" s="19"/>
    </row>
    <row r="8" spans="1:14" s="1" customFormat="1" ht="20.25">
      <c r="A8" s="19" t="s">
        <v>111</v>
      </c>
      <c r="B8" s="19"/>
      <c r="C8" s="19"/>
      <c r="D8" s="19"/>
      <c r="E8" s="19"/>
      <c r="F8" s="19"/>
      <c r="G8" s="19"/>
      <c r="H8" s="19"/>
      <c r="I8" s="19"/>
      <c r="J8" s="54"/>
      <c r="K8" s="19"/>
      <c r="L8" s="19"/>
      <c r="M8" s="19"/>
      <c r="N8" s="19"/>
    </row>
    <row r="9" spans="1:14" s="1" customFormat="1" ht="24.75" customHeight="1">
      <c r="A9" s="19" t="s">
        <v>112</v>
      </c>
      <c r="B9" s="19"/>
      <c r="C9" s="19"/>
      <c r="D9" s="19"/>
      <c r="E9" s="19"/>
      <c r="F9" s="19"/>
      <c r="G9" s="19"/>
      <c r="H9" s="19"/>
      <c r="I9" s="19"/>
      <c r="J9" s="54"/>
      <c r="K9" s="19"/>
      <c r="L9" s="19"/>
      <c r="M9" s="19"/>
      <c r="N9" s="19"/>
    </row>
    <row r="10" spans="1:14" ht="23.25">
      <c r="A10" s="22" t="s">
        <v>124</v>
      </c>
      <c r="B10" s="20"/>
      <c r="C10" s="56"/>
      <c r="D10" s="56"/>
      <c r="E10" s="56"/>
      <c r="F10" s="56"/>
      <c r="G10" s="56"/>
      <c r="H10" s="56"/>
      <c r="I10" s="56"/>
      <c r="J10" s="56"/>
    </row>
    <row r="11" spans="1:14" ht="20.25" customHeight="1">
      <c r="A11" s="22"/>
      <c r="B11" s="19" t="s">
        <v>95</v>
      </c>
      <c r="C11" s="56"/>
      <c r="D11" s="56"/>
      <c r="E11" s="56"/>
      <c r="F11" s="56"/>
      <c r="G11" s="56"/>
      <c r="H11" s="56"/>
      <c r="I11" s="56"/>
      <c r="J11" s="56"/>
    </row>
    <row r="12" spans="1:14" ht="78" customHeight="1">
      <c r="A12" s="23" t="s">
        <v>0</v>
      </c>
      <c r="B12" s="3" t="s">
        <v>12</v>
      </c>
      <c r="C12" s="127" t="s">
        <v>1</v>
      </c>
      <c r="D12" s="127" t="s">
        <v>57</v>
      </c>
      <c r="E12" s="127" t="s">
        <v>80</v>
      </c>
      <c r="F12" s="127" t="s">
        <v>81</v>
      </c>
      <c r="G12" s="127" t="s">
        <v>82</v>
      </c>
      <c r="H12" s="127" t="s">
        <v>83</v>
      </c>
      <c r="I12" s="127" t="s">
        <v>84</v>
      </c>
      <c r="J12" s="127" t="s">
        <v>85</v>
      </c>
      <c r="K12" s="128" t="s">
        <v>2</v>
      </c>
      <c r="L12" s="129" t="s">
        <v>54</v>
      </c>
      <c r="M12" s="129" t="s">
        <v>56</v>
      </c>
      <c r="N12" s="127" t="s">
        <v>53</v>
      </c>
    </row>
    <row r="13" spans="1:14" ht="23.25" customHeight="1">
      <c r="A13" s="3" t="s">
        <v>17</v>
      </c>
      <c r="B13" s="38" t="s">
        <v>173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0"/>
    </row>
    <row r="14" spans="1:14" ht="20.25">
      <c r="A14" s="3"/>
      <c r="B14" s="38" t="s">
        <v>35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2"/>
    </row>
    <row r="15" spans="1:14" ht="20.25">
      <c r="A15" s="24" t="s">
        <v>13</v>
      </c>
      <c r="B15" s="25" t="s">
        <v>136</v>
      </c>
      <c r="C15" s="29"/>
      <c r="D15" s="29"/>
      <c r="E15" s="29"/>
      <c r="F15" s="29"/>
      <c r="G15" s="29"/>
      <c r="H15" s="29"/>
      <c r="I15" s="29"/>
      <c r="J15" s="29"/>
      <c r="K15" s="73"/>
      <c r="L15" s="31" t="e">
        <f>AVERAGE(K15)</f>
        <v>#DIV/0!</v>
      </c>
      <c r="M15" s="31" t="e">
        <f>MEDIAN(K15)</f>
        <v>#NUM!</v>
      </c>
      <c r="N15" s="31" t="e">
        <f>STDEV(K15)</f>
        <v>#DIV/0!</v>
      </c>
    </row>
    <row r="16" spans="1:14" ht="20.25">
      <c r="A16" s="24" t="s">
        <v>14</v>
      </c>
      <c r="B16" s="25" t="s">
        <v>137</v>
      </c>
      <c r="C16" s="29"/>
      <c r="D16" s="29"/>
      <c r="E16" s="29"/>
      <c r="F16" s="29"/>
      <c r="G16" s="29"/>
      <c r="H16" s="29"/>
      <c r="I16" s="29"/>
      <c r="J16" s="29"/>
      <c r="K16" s="73"/>
      <c r="L16" s="31" t="e">
        <f>AVERAGE(K16)</f>
        <v>#DIV/0!</v>
      </c>
      <c r="M16" s="31" t="e">
        <f>MEDIAN(K16)</f>
        <v>#NUM!</v>
      </c>
      <c r="N16" s="31" t="e">
        <f t="shared" ref="N16" si="0">STDEV(K16)</f>
        <v>#DIV/0!</v>
      </c>
    </row>
    <row r="17" spans="1:14" ht="20.25">
      <c r="A17" s="24" t="s">
        <v>15</v>
      </c>
      <c r="B17" s="25" t="s">
        <v>138</v>
      </c>
      <c r="C17" s="29"/>
      <c r="D17" s="29"/>
      <c r="E17" s="29"/>
      <c r="F17" s="29"/>
      <c r="G17" s="29"/>
      <c r="H17" s="29"/>
      <c r="I17" s="29"/>
      <c r="J17" s="29"/>
      <c r="K17" s="73"/>
      <c r="L17" s="31" t="e">
        <f t="shared" ref="L17:L21" si="1">AVERAGE(K17)</f>
        <v>#DIV/0!</v>
      </c>
      <c r="M17" s="31" t="e">
        <f>MEDIAN(K17)</f>
        <v>#NUM!</v>
      </c>
      <c r="N17" s="31" t="e">
        <f>STDEV(K17)</f>
        <v>#DIV/0!</v>
      </c>
    </row>
    <row r="18" spans="1:14" ht="20.25">
      <c r="A18" s="24" t="s">
        <v>16</v>
      </c>
      <c r="B18" s="25" t="s">
        <v>139</v>
      </c>
      <c r="C18" s="29"/>
      <c r="D18" s="29"/>
      <c r="E18" s="29"/>
      <c r="F18" s="29"/>
      <c r="G18" s="29"/>
      <c r="H18" s="29"/>
      <c r="I18" s="29"/>
      <c r="J18" s="29"/>
      <c r="K18" s="73"/>
      <c r="L18" s="31" t="e">
        <f t="shared" si="1"/>
        <v>#DIV/0!</v>
      </c>
      <c r="M18" s="31" t="e">
        <f t="shared" ref="M18:M19" si="2">MEDIAN(K18)</f>
        <v>#NUM!</v>
      </c>
      <c r="N18" s="31" t="e">
        <f t="shared" ref="N18:N19" si="3">STDEV(K18)</f>
        <v>#DIV/0!</v>
      </c>
    </row>
    <row r="19" spans="1:14" ht="40.5">
      <c r="A19" s="24" t="s">
        <v>3</v>
      </c>
      <c r="B19" s="25" t="s">
        <v>176</v>
      </c>
      <c r="C19" s="29"/>
      <c r="D19" s="29"/>
      <c r="E19" s="29"/>
      <c r="F19" s="29"/>
      <c r="G19" s="29"/>
      <c r="H19" s="29"/>
      <c r="I19" s="29"/>
      <c r="J19" s="29"/>
      <c r="K19" s="73"/>
      <c r="L19" s="31" t="e">
        <f t="shared" si="1"/>
        <v>#DIV/0!</v>
      </c>
      <c r="M19" s="31" t="e">
        <f t="shared" si="2"/>
        <v>#NUM!</v>
      </c>
      <c r="N19" s="31" t="e">
        <f t="shared" si="3"/>
        <v>#DIV/0!</v>
      </c>
    </row>
    <row r="20" spans="1:14" ht="20.25">
      <c r="A20" s="25"/>
      <c r="B20" s="38" t="s">
        <v>36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2"/>
    </row>
    <row r="21" spans="1:14" ht="20.25">
      <c r="A21" s="24">
        <v>1</v>
      </c>
      <c r="B21" s="37" t="s">
        <v>135</v>
      </c>
      <c r="C21" s="29"/>
      <c r="D21" s="29"/>
      <c r="E21" s="29"/>
      <c r="F21" s="29"/>
      <c r="G21" s="29"/>
      <c r="H21" s="29"/>
      <c r="I21" s="29"/>
      <c r="J21" s="29"/>
      <c r="K21" s="31"/>
      <c r="L21" s="31" t="e">
        <f t="shared" si="1"/>
        <v>#DIV/0!</v>
      </c>
      <c r="M21" s="31" t="e">
        <f>MEDIAN(K21)</f>
        <v>#NUM!</v>
      </c>
      <c r="N21" s="31" t="e">
        <f t="shared" ref="N21" si="4">STDEV(K21)</f>
        <v>#DIV/0!</v>
      </c>
    </row>
    <row r="22" spans="1:14" ht="20.25">
      <c r="A22" s="24">
        <v>2</v>
      </c>
      <c r="B22" s="25" t="s">
        <v>58</v>
      </c>
      <c r="C22" s="29"/>
      <c r="D22" s="29"/>
      <c r="E22" s="29"/>
      <c r="F22" s="29"/>
      <c r="G22" s="29"/>
      <c r="H22" s="29"/>
      <c r="I22" s="29"/>
      <c r="J22" s="29"/>
      <c r="K22" s="29"/>
      <c r="L22" s="31" t="e">
        <f>AVERAGE(K22)</f>
        <v>#DIV/0!</v>
      </c>
      <c r="M22" s="31" t="e">
        <f t="shared" ref="M22:M23" si="5">MEDIAN(K22)</f>
        <v>#NUM!</v>
      </c>
      <c r="N22" s="31" t="e">
        <f t="shared" ref="N22:N23" si="6">STDEV(K22)</f>
        <v>#DIV/0!</v>
      </c>
    </row>
    <row r="23" spans="1:14" ht="20.25">
      <c r="A23" s="24">
        <v>3</v>
      </c>
      <c r="B23" s="25" t="s">
        <v>102</v>
      </c>
      <c r="C23" s="29"/>
      <c r="D23" s="29"/>
      <c r="E23" s="29"/>
      <c r="F23" s="29"/>
      <c r="G23" s="29"/>
      <c r="H23" s="29"/>
      <c r="I23" s="29"/>
      <c r="J23" s="29"/>
      <c r="K23" s="29"/>
      <c r="L23" s="31" t="e">
        <f t="shared" ref="L23" si="7">AVERAGE(K23)</f>
        <v>#DIV/0!</v>
      </c>
      <c r="M23" s="31" t="e">
        <f t="shared" si="5"/>
        <v>#NUM!</v>
      </c>
      <c r="N23" s="31" t="e">
        <f t="shared" si="6"/>
        <v>#DIV/0!</v>
      </c>
    </row>
    <row r="24" spans="1:14" ht="20.25">
      <c r="A24" s="24">
        <v>4</v>
      </c>
      <c r="B24" s="25" t="s">
        <v>145</v>
      </c>
      <c r="C24" s="32"/>
      <c r="D24" s="32"/>
      <c r="E24" s="32"/>
      <c r="F24" s="32"/>
      <c r="G24" s="32"/>
      <c r="H24" s="32"/>
      <c r="I24" s="32"/>
      <c r="J24" s="32"/>
      <c r="K24" s="28">
        <f>SUM(C24:J24)</f>
        <v>0</v>
      </c>
      <c r="L24" s="28" t="e">
        <f>AVERAGE(C24:J24)</f>
        <v>#DIV/0!</v>
      </c>
      <c r="M24" s="28" t="e">
        <f>MEDIAN(C24:J24)</f>
        <v>#NUM!</v>
      </c>
      <c r="N24" s="28" t="e">
        <f>STDEV(C24:J24)</f>
        <v>#DIV/0!</v>
      </c>
    </row>
    <row r="25" spans="1:14" ht="20.25">
      <c r="A25" s="24">
        <v>5</v>
      </c>
      <c r="B25" s="25" t="s">
        <v>146</v>
      </c>
      <c r="C25" s="32"/>
      <c r="D25" s="32"/>
      <c r="E25" s="32"/>
      <c r="F25" s="32"/>
      <c r="G25" s="32"/>
      <c r="H25" s="32"/>
      <c r="I25" s="32"/>
      <c r="J25" s="32"/>
      <c r="K25" s="28">
        <f>SUM(C25:J25)</f>
        <v>0</v>
      </c>
      <c r="L25" s="28" t="e">
        <f>AVERAGE(C25:J25)</f>
        <v>#DIV/0!</v>
      </c>
      <c r="M25" s="28" t="e">
        <f>MEDIAN(C25:J25)</f>
        <v>#NUM!</v>
      </c>
      <c r="N25" s="28" t="e">
        <f>STDEV(C25:J25)</f>
        <v>#DIV/0!</v>
      </c>
    </row>
    <row r="26" spans="1:14" ht="20.25">
      <c r="A26" s="24">
        <v>6</v>
      </c>
      <c r="B26" s="25" t="s">
        <v>60</v>
      </c>
      <c r="C26" s="32"/>
      <c r="D26" s="32"/>
      <c r="E26" s="32"/>
      <c r="F26" s="32"/>
      <c r="G26" s="32"/>
      <c r="H26" s="32"/>
      <c r="I26" s="32"/>
      <c r="J26" s="32"/>
      <c r="K26" s="28">
        <f>SUM(C26:J26)</f>
        <v>0</v>
      </c>
      <c r="L26" s="28" t="e">
        <f>AVERAGE(C26:J26)</f>
        <v>#DIV/0!</v>
      </c>
      <c r="M26" s="28" t="e">
        <f>MEDIAN(C26:J26)</f>
        <v>#NUM!</v>
      </c>
      <c r="N26" s="28" t="e">
        <f>STDEV(C26:J26)</f>
        <v>#DIV/0!</v>
      </c>
    </row>
    <row r="27" spans="1:14" ht="20.25">
      <c r="A27" s="24">
        <v>7</v>
      </c>
      <c r="B27" s="25" t="s">
        <v>117</v>
      </c>
      <c r="C27" s="29"/>
      <c r="D27" s="29"/>
      <c r="E27" s="29"/>
      <c r="F27" s="29"/>
      <c r="G27" s="29"/>
      <c r="H27" s="29"/>
      <c r="I27" s="29"/>
      <c r="J27" s="29"/>
      <c r="K27" s="29"/>
      <c r="L27" s="31" t="e">
        <f>AVERAGE(K27)</f>
        <v>#DIV/0!</v>
      </c>
      <c r="M27" s="31" t="e">
        <f t="shared" ref="M27" si="8">MEDIAN(K27)</f>
        <v>#NUM!</v>
      </c>
      <c r="N27" s="31" t="e">
        <f t="shared" ref="N27" si="9">STDEV(K27)</f>
        <v>#DIV/0!</v>
      </c>
    </row>
    <row r="28" spans="1:14" ht="20.25">
      <c r="A28" s="24">
        <v>8</v>
      </c>
      <c r="B28" s="25" t="s">
        <v>129</v>
      </c>
      <c r="C28" s="29"/>
      <c r="D28" s="29"/>
      <c r="E28" s="29"/>
      <c r="F28" s="29"/>
      <c r="G28" s="29"/>
      <c r="H28" s="29"/>
      <c r="I28" s="29"/>
      <c r="J28" s="29"/>
      <c r="K28" s="29"/>
      <c r="L28" s="31" t="e">
        <f>AVERAGE(K28)</f>
        <v>#DIV/0!</v>
      </c>
      <c r="M28" s="31" t="e">
        <f t="shared" ref="M28" si="10">MEDIAN(K28)</f>
        <v>#NUM!</v>
      </c>
      <c r="N28" s="31" t="e">
        <f t="shared" ref="N28" si="11">STDEV(K28)</f>
        <v>#DIV/0!</v>
      </c>
    </row>
    <row r="29" spans="1:14" ht="20.25">
      <c r="A29" s="24">
        <v>9</v>
      </c>
      <c r="B29" s="25" t="s">
        <v>118</v>
      </c>
      <c r="C29" s="32"/>
      <c r="D29" s="32"/>
      <c r="E29" s="32"/>
      <c r="F29" s="32"/>
      <c r="G29" s="32"/>
      <c r="H29" s="32"/>
      <c r="I29" s="32"/>
      <c r="J29" s="32"/>
      <c r="K29" s="28">
        <f>SUM(C29:J29)</f>
        <v>0</v>
      </c>
      <c r="L29" s="28" t="e">
        <f>AVERAGE(C29:J29)</f>
        <v>#DIV/0!</v>
      </c>
      <c r="M29" s="28" t="e">
        <f>MEDIAN(C29:J29)</f>
        <v>#NUM!</v>
      </c>
      <c r="N29" s="28" t="e">
        <f>STDEV(C29:J29)</f>
        <v>#DIV/0!</v>
      </c>
    </row>
    <row r="30" spans="1:14" ht="20.25">
      <c r="A30" s="24">
        <v>10</v>
      </c>
      <c r="B30" s="25" t="s">
        <v>39</v>
      </c>
      <c r="C30" s="32"/>
      <c r="D30" s="32"/>
      <c r="E30" s="32"/>
      <c r="F30" s="32"/>
      <c r="G30" s="32"/>
      <c r="H30" s="32"/>
      <c r="I30" s="32"/>
      <c r="J30" s="32"/>
      <c r="K30" s="28">
        <f>SUM(C30:J30)</f>
        <v>0</v>
      </c>
      <c r="L30" s="28" t="e">
        <f>AVERAGE(C30:J30)</f>
        <v>#DIV/0!</v>
      </c>
      <c r="M30" s="28" t="e">
        <f>MEDIAN(C30:J30)</f>
        <v>#NUM!</v>
      </c>
      <c r="N30" s="28" t="e">
        <f>STDEV(C30:J30)</f>
        <v>#DIV/0!</v>
      </c>
    </row>
    <row r="31" spans="1:14" ht="20.25">
      <c r="A31" s="24">
        <v>11</v>
      </c>
      <c r="B31" s="25" t="s">
        <v>147</v>
      </c>
      <c r="C31" s="32"/>
      <c r="D31" s="32"/>
      <c r="E31" s="32"/>
      <c r="F31" s="32"/>
      <c r="G31" s="32"/>
      <c r="H31" s="32"/>
      <c r="I31" s="32"/>
      <c r="J31" s="32"/>
      <c r="K31" s="28">
        <f>SUM(C31:J31)</f>
        <v>0</v>
      </c>
      <c r="L31" s="28" t="e">
        <f>AVERAGE(C31:J31)</f>
        <v>#DIV/0!</v>
      </c>
      <c r="M31" s="28" t="e">
        <f>MEDIAN(C31:J31)</f>
        <v>#NUM!</v>
      </c>
      <c r="N31" s="28" t="e">
        <f>STDEV(C31:J31)</f>
        <v>#DIV/0!</v>
      </c>
    </row>
    <row r="32" spans="1:14" ht="20.25">
      <c r="A32" s="24">
        <v>12</v>
      </c>
      <c r="B32" s="25" t="s">
        <v>40</v>
      </c>
      <c r="C32" s="32"/>
      <c r="D32" s="32"/>
      <c r="E32" s="32"/>
      <c r="F32" s="32"/>
      <c r="G32" s="32"/>
      <c r="H32" s="32"/>
      <c r="I32" s="32"/>
      <c r="J32" s="32"/>
      <c r="K32" s="28">
        <f>SUM(C32:J32)</f>
        <v>0</v>
      </c>
      <c r="L32" s="28" t="e">
        <f>AVERAGE(C32:J32)</f>
        <v>#DIV/0!</v>
      </c>
      <c r="M32" s="28" t="e">
        <f>MEDIAN(C32:J32)</f>
        <v>#NUM!</v>
      </c>
      <c r="N32" s="28" t="e">
        <f>STDEV(C32:J32)</f>
        <v>#DIV/0!</v>
      </c>
    </row>
    <row r="33" spans="1:14" ht="40.5">
      <c r="A33" s="24">
        <v>13</v>
      </c>
      <c r="B33" s="25" t="s">
        <v>63</v>
      </c>
      <c r="C33" s="32"/>
      <c r="D33" s="32"/>
      <c r="E33" s="32"/>
      <c r="F33" s="32"/>
      <c r="G33" s="32"/>
      <c r="H33" s="32"/>
      <c r="I33" s="32"/>
      <c r="J33" s="32"/>
      <c r="K33" s="28">
        <f>SUM(C33:J33)</f>
        <v>0</v>
      </c>
      <c r="L33" s="28" t="e">
        <f>AVERAGE(C33:J33)</f>
        <v>#DIV/0!</v>
      </c>
      <c r="M33" s="28" t="e">
        <f>MEDIAN(C33:J33)</f>
        <v>#NUM!</v>
      </c>
      <c r="N33" s="28" t="e">
        <f>STDEV(C33:J33)</f>
        <v>#DIV/0!</v>
      </c>
    </row>
    <row r="34" spans="1:14" ht="20.25">
      <c r="A34" s="26" t="s">
        <v>11</v>
      </c>
      <c r="B34" s="45" t="s">
        <v>172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2"/>
    </row>
    <row r="35" spans="1:14" ht="20.25">
      <c r="A35" s="27"/>
      <c r="B35" s="38" t="s">
        <v>35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2"/>
    </row>
    <row r="36" spans="1:14" ht="20.25">
      <c r="A36" s="24" t="s">
        <v>5</v>
      </c>
      <c r="B36" s="25" t="s">
        <v>140</v>
      </c>
      <c r="C36" s="29"/>
      <c r="D36" s="29"/>
      <c r="E36" s="29"/>
      <c r="F36" s="29"/>
      <c r="G36" s="29"/>
      <c r="H36" s="29"/>
      <c r="I36" s="29"/>
      <c r="J36" s="29"/>
      <c r="K36" s="29"/>
      <c r="L36" s="31" t="e">
        <f>AVERAGE(K36)</f>
        <v>#DIV/0!</v>
      </c>
      <c r="M36" s="31" t="e">
        <f>MEDIAN(K36)</f>
        <v>#NUM!</v>
      </c>
      <c r="N36" s="31" t="e">
        <f>STDEV(K36)</f>
        <v>#DIV/0!</v>
      </c>
    </row>
    <row r="37" spans="1:14" ht="20.25">
      <c r="A37" s="24" t="s">
        <v>25</v>
      </c>
      <c r="B37" s="25" t="s">
        <v>141</v>
      </c>
      <c r="C37" s="29"/>
      <c r="D37" s="29"/>
      <c r="E37" s="29"/>
      <c r="F37" s="29"/>
      <c r="G37" s="29"/>
      <c r="H37" s="29"/>
      <c r="I37" s="29"/>
      <c r="J37" s="29"/>
      <c r="K37" s="29"/>
      <c r="L37" s="31" t="e">
        <f t="shared" ref="L37:L40" si="12">AVERAGE(K37)</f>
        <v>#DIV/0!</v>
      </c>
      <c r="M37" s="31" t="e">
        <f t="shared" ref="M37:M40" si="13">MEDIAN(K37)</f>
        <v>#NUM!</v>
      </c>
      <c r="N37" s="31" t="e">
        <f t="shared" ref="N37:N40" si="14">STDEV(K37)</f>
        <v>#DIV/0!</v>
      </c>
    </row>
    <row r="38" spans="1:14" ht="20.25">
      <c r="A38" s="24" t="s">
        <v>6</v>
      </c>
      <c r="B38" s="25" t="s">
        <v>142</v>
      </c>
      <c r="C38" s="29"/>
      <c r="D38" s="29"/>
      <c r="E38" s="29"/>
      <c r="F38" s="29"/>
      <c r="G38" s="29"/>
      <c r="H38" s="29"/>
      <c r="I38" s="29"/>
      <c r="J38" s="29"/>
      <c r="K38" s="29"/>
      <c r="L38" s="31" t="e">
        <f t="shared" si="12"/>
        <v>#DIV/0!</v>
      </c>
      <c r="M38" s="31" t="e">
        <f t="shared" si="13"/>
        <v>#NUM!</v>
      </c>
      <c r="N38" s="31" t="e">
        <f t="shared" si="14"/>
        <v>#DIV/0!</v>
      </c>
    </row>
    <row r="39" spans="1:14" ht="20.25">
      <c r="A39" s="24" t="s">
        <v>7</v>
      </c>
      <c r="B39" s="25" t="s">
        <v>143</v>
      </c>
      <c r="C39" s="29"/>
      <c r="D39" s="29"/>
      <c r="E39" s="29"/>
      <c r="F39" s="29"/>
      <c r="G39" s="29"/>
      <c r="H39" s="29"/>
      <c r="I39" s="29"/>
      <c r="J39" s="29"/>
      <c r="K39" s="29"/>
      <c r="L39" s="31" t="e">
        <f t="shared" si="12"/>
        <v>#DIV/0!</v>
      </c>
      <c r="M39" s="31" t="e">
        <f t="shared" si="13"/>
        <v>#NUM!</v>
      </c>
      <c r="N39" s="31" t="e">
        <f t="shared" si="14"/>
        <v>#DIV/0!</v>
      </c>
    </row>
    <row r="40" spans="1:14" ht="20.25">
      <c r="A40" s="24" t="s">
        <v>26</v>
      </c>
      <c r="B40" s="37" t="s">
        <v>144</v>
      </c>
      <c r="C40" s="29"/>
      <c r="D40" s="29"/>
      <c r="E40" s="29"/>
      <c r="F40" s="29"/>
      <c r="G40" s="29"/>
      <c r="H40" s="29"/>
      <c r="I40" s="29"/>
      <c r="J40" s="29"/>
      <c r="K40" s="32"/>
      <c r="L40" s="31" t="e">
        <f t="shared" si="12"/>
        <v>#DIV/0!</v>
      </c>
      <c r="M40" s="31" t="e">
        <f t="shared" si="13"/>
        <v>#NUM!</v>
      </c>
      <c r="N40" s="31" t="e">
        <f t="shared" si="14"/>
        <v>#DIV/0!</v>
      </c>
    </row>
    <row r="41" spans="1:14" ht="20.25">
      <c r="A41" s="24" t="s">
        <v>27</v>
      </c>
      <c r="B41" s="25" t="s">
        <v>65</v>
      </c>
      <c r="C41" s="32"/>
      <c r="D41" s="32"/>
      <c r="E41" s="32"/>
      <c r="F41" s="32"/>
      <c r="G41" s="32"/>
      <c r="H41" s="32"/>
      <c r="I41" s="32"/>
      <c r="J41" s="32"/>
      <c r="K41" s="29"/>
      <c r="L41" s="28" t="e">
        <f>AVERAGE(C41:J41)</f>
        <v>#DIV/0!</v>
      </c>
      <c r="M41" s="28" t="e">
        <f>MEDIAN(C41:J41)</f>
        <v>#NUM!</v>
      </c>
      <c r="N41" s="28" t="e">
        <f>STDEV(C41:J41)</f>
        <v>#DIV/0!</v>
      </c>
    </row>
    <row r="42" spans="1:14" ht="40.5">
      <c r="A42" s="24" t="s">
        <v>28</v>
      </c>
      <c r="B42" s="25" t="s">
        <v>103</v>
      </c>
      <c r="C42" s="29"/>
      <c r="D42" s="29"/>
      <c r="E42" s="29"/>
      <c r="F42" s="29"/>
      <c r="G42" s="29"/>
      <c r="H42" s="29"/>
      <c r="I42" s="29"/>
      <c r="J42" s="29"/>
      <c r="K42" s="29"/>
      <c r="L42" s="31" t="e">
        <f>AVERAGE(K42)</f>
        <v>#DIV/0!</v>
      </c>
      <c r="M42" s="31" t="e">
        <f t="shared" ref="M42" si="15">MEDIAN(K42)</f>
        <v>#NUM!</v>
      </c>
      <c r="N42" s="31" t="e">
        <f t="shared" ref="N42" si="16">STDEV(K42)</f>
        <v>#DIV/0!</v>
      </c>
    </row>
    <row r="43" spans="1:14" ht="20.25">
      <c r="A43" s="24" t="s">
        <v>29</v>
      </c>
      <c r="B43" s="25" t="s">
        <v>41</v>
      </c>
      <c r="C43" s="29"/>
      <c r="D43" s="29"/>
      <c r="E43" s="29"/>
      <c r="F43" s="29"/>
      <c r="G43" s="29"/>
      <c r="H43" s="29"/>
      <c r="I43" s="29"/>
      <c r="J43" s="29"/>
      <c r="K43" s="29"/>
      <c r="L43" s="31" t="e">
        <f t="shared" ref="L43:L44" si="17">AVERAGE(K43)</f>
        <v>#DIV/0!</v>
      </c>
      <c r="M43" s="31" t="e">
        <f t="shared" ref="M43:M44" si="18">MEDIAN(K43)</f>
        <v>#NUM!</v>
      </c>
      <c r="N43" s="31" t="e">
        <f t="shared" ref="N43:N44" si="19">STDEV(K43)</f>
        <v>#DIV/0!</v>
      </c>
    </row>
    <row r="44" spans="1:14" ht="19.5" customHeight="1">
      <c r="A44" s="24" t="s">
        <v>18</v>
      </c>
      <c r="B44" s="25" t="s">
        <v>42</v>
      </c>
      <c r="C44" s="29"/>
      <c r="D44" s="29"/>
      <c r="E44" s="29"/>
      <c r="F44" s="29"/>
      <c r="G44" s="29"/>
      <c r="H44" s="29"/>
      <c r="I44" s="29"/>
      <c r="J44" s="29"/>
      <c r="K44" s="29"/>
      <c r="L44" s="31" t="e">
        <f t="shared" si="17"/>
        <v>#DIV/0!</v>
      </c>
      <c r="M44" s="31" t="e">
        <f t="shared" si="18"/>
        <v>#NUM!</v>
      </c>
      <c r="N44" s="31" t="e">
        <f t="shared" si="19"/>
        <v>#DIV/0!</v>
      </c>
    </row>
    <row r="45" spans="1:14" ht="20.25">
      <c r="A45" s="25"/>
      <c r="B45" s="38" t="s">
        <v>36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2"/>
    </row>
    <row r="46" spans="1:14" ht="20.25">
      <c r="A46" s="24">
        <v>14</v>
      </c>
      <c r="B46" s="25" t="s">
        <v>34</v>
      </c>
      <c r="C46" s="32"/>
      <c r="D46" s="32"/>
      <c r="E46" s="32"/>
      <c r="F46" s="32"/>
      <c r="G46" s="32"/>
      <c r="H46" s="32"/>
      <c r="I46" s="32"/>
      <c r="J46" s="32"/>
      <c r="K46" s="28">
        <f>SUM(C46:J46)</f>
        <v>0</v>
      </c>
      <c r="L46" s="28" t="e">
        <f>AVERAGE(C46:J46)</f>
        <v>#DIV/0!</v>
      </c>
      <c r="M46" s="28" t="e">
        <f>MEDIAN(C46:J46)</f>
        <v>#NUM!</v>
      </c>
      <c r="N46" s="28" t="e">
        <f>STDEV(C46:J46)</f>
        <v>#DIV/0!</v>
      </c>
    </row>
    <row r="47" spans="1:14" ht="40.5">
      <c r="A47" s="24">
        <v>15</v>
      </c>
      <c r="B47" s="25" t="s">
        <v>104</v>
      </c>
      <c r="C47" s="32"/>
      <c r="D47" s="32"/>
      <c r="E47" s="32"/>
      <c r="F47" s="32"/>
      <c r="G47" s="32"/>
      <c r="H47" s="32"/>
      <c r="I47" s="32"/>
      <c r="J47" s="32"/>
      <c r="K47" s="28">
        <f>SUM(C47:J47)</f>
        <v>0</v>
      </c>
      <c r="L47" s="28" t="e">
        <f>AVERAGE(C47:J47)</f>
        <v>#DIV/0!</v>
      </c>
      <c r="M47" s="28" t="e">
        <f>MEDIAN(C47:J47)</f>
        <v>#NUM!</v>
      </c>
      <c r="N47" s="28" t="e">
        <f>STDEV(C47:J47)</f>
        <v>#DIV/0!</v>
      </c>
    </row>
    <row r="48" spans="1:14" ht="20.25">
      <c r="A48" s="24">
        <v>16</v>
      </c>
      <c r="B48" s="25" t="s">
        <v>43</v>
      </c>
      <c r="C48" s="29"/>
      <c r="D48" s="29"/>
      <c r="E48" s="29"/>
      <c r="F48" s="29"/>
      <c r="G48" s="29"/>
      <c r="H48" s="29"/>
      <c r="I48" s="29"/>
      <c r="J48" s="29"/>
      <c r="K48" s="29"/>
      <c r="L48" s="31" t="e">
        <f t="shared" ref="L48:L50" si="20">AVERAGE(K48)</f>
        <v>#DIV/0!</v>
      </c>
      <c r="M48" s="31" t="e">
        <f t="shared" ref="M48" si="21">MEDIAN(K48)</f>
        <v>#NUM!</v>
      </c>
      <c r="N48" s="31" t="e">
        <f t="shared" ref="N48" si="22">STDEV(K48)</f>
        <v>#DIV/0!</v>
      </c>
    </row>
    <row r="49" spans="1:14" ht="20.25">
      <c r="A49" s="24">
        <v>17</v>
      </c>
      <c r="B49" s="25" t="s">
        <v>44</v>
      </c>
      <c r="C49" s="29"/>
      <c r="D49" s="29"/>
      <c r="E49" s="29"/>
      <c r="F49" s="29"/>
      <c r="G49" s="29"/>
      <c r="H49" s="29"/>
      <c r="I49" s="29"/>
      <c r="J49" s="29"/>
      <c r="K49" s="29"/>
      <c r="L49" s="31" t="e">
        <f t="shared" si="20"/>
        <v>#DIV/0!</v>
      </c>
      <c r="M49" s="31" t="e">
        <f t="shared" ref="M49:M50" si="23">MEDIAN(K49)</f>
        <v>#NUM!</v>
      </c>
      <c r="N49" s="31" t="e">
        <f t="shared" ref="N49:N50" si="24">STDEV(K49)</f>
        <v>#DIV/0!</v>
      </c>
    </row>
    <row r="50" spans="1:14" ht="20.25">
      <c r="A50" s="24">
        <v>18</v>
      </c>
      <c r="B50" s="25" t="s">
        <v>45</v>
      </c>
      <c r="C50" s="29"/>
      <c r="D50" s="29"/>
      <c r="E50" s="29"/>
      <c r="F50" s="29"/>
      <c r="G50" s="29"/>
      <c r="H50" s="29"/>
      <c r="I50" s="29"/>
      <c r="J50" s="29"/>
      <c r="K50" s="29"/>
      <c r="L50" s="31" t="e">
        <f t="shared" si="20"/>
        <v>#DIV/0!</v>
      </c>
      <c r="M50" s="31" t="e">
        <f t="shared" si="23"/>
        <v>#NUM!</v>
      </c>
      <c r="N50" s="31" t="e">
        <f t="shared" si="24"/>
        <v>#DIV/0!</v>
      </c>
    </row>
    <row r="51" spans="1:14" ht="40.5">
      <c r="A51" s="24">
        <v>19</v>
      </c>
      <c r="B51" s="25" t="s">
        <v>64</v>
      </c>
      <c r="C51" s="32"/>
      <c r="D51" s="32"/>
      <c r="E51" s="32"/>
      <c r="F51" s="32"/>
      <c r="G51" s="32"/>
      <c r="H51" s="32"/>
      <c r="I51" s="32"/>
      <c r="J51" s="32"/>
      <c r="K51" s="28">
        <f>SUM(C51:J51)</f>
        <v>0</v>
      </c>
      <c r="L51" s="28" t="e">
        <f>AVERAGE(C51:J51)</f>
        <v>#DIV/0!</v>
      </c>
      <c r="M51" s="28" t="e">
        <f>MEDIAN(C51:J51)</f>
        <v>#NUM!</v>
      </c>
      <c r="N51" s="28" t="e">
        <f>STDEV(C51:J51)</f>
        <v>#DIV/0!</v>
      </c>
    </row>
    <row r="52" spans="1:14" ht="40.5">
      <c r="A52" s="24">
        <v>20</v>
      </c>
      <c r="B52" s="25" t="s">
        <v>119</v>
      </c>
      <c r="C52" s="32"/>
      <c r="D52" s="32"/>
      <c r="E52" s="32"/>
      <c r="F52" s="32"/>
      <c r="G52" s="32"/>
      <c r="H52" s="32"/>
      <c r="I52" s="32"/>
      <c r="J52" s="32"/>
      <c r="K52" s="28">
        <f>SUM(C52:J52)</f>
        <v>0</v>
      </c>
      <c r="L52" s="28" t="e">
        <f>AVERAGE(C52:J52)</f>
        <v>#DIV/0!</v>
      </c>
      <c r="M52" s="28" t="e">
        <f>MEDIAN(C52:J52)</f>
        <v>#NUM!</v>
      </c>
      <c r="N52" s="28" t="e">
        <f>STDEV(C52:J52)</f>
        <v>#DIV/0!</v>
      </c>
    </row>
    <row r="53" spans="1:14" ht="40.5">
      <c r="A53" s="24">
        <v>21</v>
      </c>
      <c r="B53" s="25" t="s">
        <v>46</v>
      </c>
      <c r="C53" s="29"/>
      <c r="D53" s="29"/>
      <c r="E53" s="29"/>
      <c r="F53" s="29"/>
      <c r="G53" s="29"/>
      <c r="H53" s="29"/>
      <c r="I53" s="29"/>
      <c r="J53" s="29"/>
      <c r="K53" s="29"/>
      <c r="L53" s="31" t="e">
        <f t="shared" ref="L53:L54" si="25">AVERAGE(K53)</f>
        <v>#DIV/0!</v>
      </c>
      <c r="M53" s="31" t="e">
        <f t="shared" ref="M53" si="26">MEDIAN(K53)</f>
        <v>#NUM!</v>
      </c>
      <c r="N53" s="31" t="e">
        <f t="shared" ref="N53" si="27">STDEV(K53)</f>
        <v>#DIV/0!</v>
      </c>
    </row>
    <row r="54" spans="1:14" ht="40.5">
      <c r="A54" s="24">
        <v>22</v>
      </c>
      <c r="B54" s="25" t="s">
        <v>47</v>
      </c>
      <c r="C54" s="29"/>
      <c r="D54" s="29"/>
      <c r="E54" s="29"/>
      <c r="F54" s="29"/>
      <c r="G54" s="29"/>
      <c r="H54" s="29"/>
      <c r="I54" s="29"/>
      <c r="J54" s="29"/>
      <c r="K54" s="29"/>
      <c r="L54" s="31" t="e">
        <f t="shared" si="25"/>
        <v>#DIV/0!</v>
      </c>
      <c r="M54" s="31" t="e">
        <f t="shared" ref="M54" si="28">MEDIAN(K54)</f>
        <v>#NUM!</v>
      </c>
      <c r="N54" s="31" t="e">
        <f t="shared" ref="N54" si="29">STDEV(K54)</f>
        <v>#DIV/0!</v>
      </c>
    </row>
    <row r="55" spans="1:14" ht="20.25">
      <c r="A55" s="24">
        <v>23</v>
      </c>
      <c r="B55" s="25" t="s">
        <v>48</v>
      </c>
      <c r="C55" s="32"/>
      <c r="D55" s="32"/>
      <c r="E55" s="32"/>
      <c r="F55" s="32"/>
      <c r="G55" s="32"/>
      <c r="H55" s="32"/>
      <c r="I55" s="32"/>
      <c r="J55" s="32"/>
      <c r="K55" s="28">
        <f>SUM(C55:J55)</f>
        <v>0</v>
      </c>
      <c r="L55" s="28" t="e">
        <f>AVERAGE(C55:J55)</f>
        <v>#DIV/0!</v>
      </c>
      <c r="M55" s="28" t="e">
        <f>MEDIAN(C55:J55)</f>
        <v>#NUM!</v>
      </c>
      <c r="N55" s="28" t="e">
        <f>STDEV(C55:J55)</f>
        <v>#DIV/0!</v>
      </c>
    </row>
    <row r="56" spans="1:14" ht="40.5">
      <c r="A56" s="24">
        <v>24</v>
      </c>
      <c r="B56" s="25" t="s">
        <v>179</v>
      </c>
      <c r="C56" s="29"/>
      <c r="D56" s="29"/>
      <c r="E56" s="29"/>
      <c r="F56" s="29"/>
      <c r="G56" s="29"/>
      <c r="H56" s="29"/>
      <c r="I56" s="29"/>
      <c r="J56" s="29"/>
      <c r="K56" s="29"/>
      <c r="L56" s="31" t="e">
        <f t="shared" ref="L56" si="30">AVERAGE(K56)</f>
        <v>#DIV/0!</v>
      </c>
      <c r="M56" s="31" t="e">
        <f t="shared" ref="M56" si="31">MEDIAN(K56)</f>
        <v>#NUM!</v>
      </c>
      <c r="N56" s="31" t="e">
        <f t="shared" ref="N56" si="32">STDEV(K56)</f>
        <v>#DIV/0!</v>
      </c>
    </row>
    <row r="57" spans="1:14" ht="40.5">
      <c r="A57" s="24">
        <v>25</v>
      </c>
      <c r="B57" s="25" t="s">
        <v>115</v>
      </c>
      <c r="C57" s="29"/>
      <c r="D57" s="29"/>
      <c r="E57" s="29"/>
      <c r="F57" s="29"/>
      <c r="G57" s="29"/>
      <c r="H57" s="29"/>
      <c r="I57" s="29"/>
      <c r="J57" s="29"/>
      <c r="K57" s="29"/>
      <c r="L57" s="31" t="e">
        <f t="shared" ref="L57:L59" si="33">AVERAGE(K57)</f>
        <v>#DIV/0!</v>
      </c>
      <c r="M57" s="31" t="e">
        <f t="shared" ref="M57" si="34">MEDIAN(K57)</f>
        <v>#NUM!</v>
      </c>
      <c r="N57" s="31" t="e">
        <f t="shared" ref="N57" si="35">STDEV(K57)</f>
        <v>#DIV/0!</v>
      </c>
    </row>
    <row r="58" spans="1:14" ht="20.25">
      <c r="A58" s="24">
        <v>26</v>
      </c>
      <c r="B58" s="25" t="s">
        <v>127</v>
      </c>
      <c r="C58" s="29"/>
      <c r="D58" s="29"/>
      <c r="E58" s="29"/>
      <c r="F58" s="29"/>
      <c r="G58" s="29"/>
      <c r="H58" s="29"/>
      <c r="I58" s="29"/>
      <c r="J58" s="29"/>
      <c r="K58" s="29"/>
      <c r="L58" s="31" t="e">
        <f t="shared" si="33"/>
        <v>#DIV/0!</v>
      </c>
      <c r="M58" s="31" t="e">
        <f t="shared" ref="M58:M59" si="36">MEDIAN(K58)</f>
        <v>#NUM!</v>
      </c>
      <c r="N58" s="31" t="e">
        <f t="shared" ref="N58:N59" si="37">STDEV(K58)</f>
        <v>#DIV/0!</v>
      </c>
    </row>
    <row r="59" spans="1:14" ht="40.5">
      <c r="A59" s="24">
        <v>27</v>
      </c>
      <c r="B59" s="25" t="s">
        <v>49</v>
      </c>
      <c r="C59" s="29"/>
      <c r="D59" s="29"/>
      <c r="E59" s="29"/>
      <c r="F59" s="29"/>
      <c r="G59" s="29"/>
      <c r="H59" s="29"/>
      <c r="I59" s="29"/>
      <c r="J59" s="29"/>
      <c r="K59" s="29"/>
      <c r="L59" s="31" t="e">
        <f t="shared" si="33"/>
        <v>#DIV/0!</v>
      </c>
      <c r="M59" s="31" t="e">
        <f t="shared" si="36"/>
        <v>#NUM!</v>
      </c>
      <c r="N59" s="31" t="e">
        <f t="shared" si="37"/>
        <v>#DIV/0!</v>
      </c>
    </row>
    <row r="60" spans="1:14" ht="60.75">
      <c r="A60" s="24">
        <v>28</v>
      </c>
      <c r="B60" s="25" t="s">
        <v>50</v>
      </c>
      <c r="C60" s="33"/>
      <c r="D60" s="33"/>
      <c r="E60" s="33"/>
      <c r="F60" s="33"/>
      <c r="G60" s="33"/>
      <c r="H60" s="33"/>
      <c r="I60" s="33"/>
      <c r="J60" s="33"/>
      <c r="K60" s="28">
        <f>SUM(C60:J60)</f>
        <v>0</v>
      </c>
      <c r="L60" s="28" t="e">
        <f>AVERAGE(C60:J60)</f>
        <v>#DIV/0!</v>
      </c>
      <c r="M60" s="28" t="e">
        <f>MEDIAN(C60:J60)</f>
        <v>#NUM!</v>
      </c>
      <c r="N60" s="28" t="e">
        <f>STDEV(C60:J60)</f>
        <v>#DIV/0!</v>
      </c>
    </row>
    <row r="61" spans="1:14" ht="20.25">
      <c r="A61" s="24">
        <v>29</v>
      </c>
      <c r="B61" s="25" t="s">
        <v>130</v>
      </c>
      <c r="C61" s="33"/>
      <c r="D61" s="33"/>
      <c r="E61" s="33"/>
      <c r="F61" s="33"/>
      <c r="G61" s="33"/>
      <c r="H61" s="33"/>
      <c r="I61" s="33"/>
      <c r="J61" s="33"/>
      <c r="K61" s="28">
        <f>SUM(C61:J61)</f>
        <v>0</v>
      </c>
      <c r="L61" s="28" t="e">
        <f>AVERAGE(C61:J61)</f>
        <v>#DIV/0!</v>
      </c>
      <c r="M61" s="28" t="e">
        <f>MEDIAN(C61:J61)</f>
        <v>#NUM!</v>
      </c>
      <c r="N61" s="28" t="e">
        <f>STDEV(C61:J61)</f>
        <v>#DIV/0!</v>
      </c>
    </row>
    <row r="62" spans="1:14" ht="40.5">
      <c r="A62" s="24">
        <v>30</v>
      </c>
      <c r="B62" s="37" t="s">
        <v>174</v>
      </c>
      <c r="C62" s="33"/>
      <c r="D62" s="33"/>
      <c r="E62" s="33"/>
      <c r="F62" s="33"/>
      <c r="G62" s="33"/>
      <c r="H62" s="33"/>
      <c r="I62" s="33"/>
      <c r="J62" s="33"/>
      <c r="K62" s="28">
        <f>SUM(C62:J62)</f>
        <v>0</v>
      </c>
      <c r="L62" s="28" t="e">
        <f>AVERAGE(C62:J62)</f>
        <v>#DIV/0!</v>
      </c>
      <c r="M62" s="28" t="e">
        <f>MEDIAN(C62:J62)</f>
        <v>#NUM!</v>
      </c>
      <c r="N62" s="28" t="e">
        <f>STDEV(C62:J62)</f>
        <v>#DIV/0!</v>
      </c>
    </row>
    <row r="63" spans="1:14" ht="20.25">
      <c r="A63" s="24">
        <v>31</v>
      </c>
      <c r="B63" s="37" t="s">
        <v>175</v>
      </c>
      <c r="C63" s="33"/>
      <c r="D63" s="33"/>
      <c r="E63" s="33"/>
      <c r="F63" s="33"/>
      <c r="G63" s="33"/>
      <c r="H63" s="33"/>
      <c r="I63" s="33"/>
      <c r="J63" s="33"/>
      <c r="K63" s="28">
        <f>SUM(C63:J63)</f>
        <v>0</v>
      </c>
      <c r="L63" s="28" t="e">
        <f>AVERAGE(C63:J63)</f>
        <v>#DIV/0!</v>
      </c>
      <c r="M63" s="28" t="e">
        <f>MEDIAN(C63:J63)</f>
        <v>#NUM!</v>
      </c>
      <c r="N63" s="28" t="e">
        <f>STDEV(C63:J63)</f>
        <v>#DIV/0!</v>
      </c>
    </row>
    <row r="64" spans="1:14" ht="20.25">
      <c r="A64" s="24">
        <v>32</v>
      </c>
      <c r="B64" s="37" t="s">
        <v>128</v>
      </c>
      <c r="C64" s="29"/>
      <c r="D64" s="29"/>
      <c r="E64" s="29"/>
      <c r="F64" s="29"/>
      <c r="G64" s="29"/>
      <c r="H64" s="29"/>
      <c r="I64" s="29"/>
      <c r="J64" s="29"/>
      <c r="K64" s="29"/>
      <c r="L64" s="31" t="e">
        <f t="shared" ref="L64" si="38">AVERAGE(K64)</f>
        <v>#DIV/0!</v>
      </c>
      <c r="M64" s="31" t="e">
        <f t="shared" ref="M64" si="39">MEDIAN(K64)</f>
        <v>#NUM!</v>
      </c>
      <c r="N64" s="31" t="e">
        <f t="shared" ref="N64" si="40">STDEV(K64)</f>
        <v>#DIV/0!</v>
      </c>
    </row>
    <row r="65" spans="1:14" ht="40.5">
      <c r="A65" s="24">
        <v>33</v>
      </c>
      <c r="B65" s="37" t="s">
        <v>67</v>
      </c>
      <c r="C65" s="33"/>
      <c r="D65" s="33"/>
      <c r="E65" s="33"/>
      <c r="F65" s="33"/>
      <c r="G65" s="33"/>
      <c r="H65" s="33"/>
      <c r="I65" s="33"/>
      <c r="J65" s="33"/>
      <c r="K65" s="28">
        <f>SUM(C65:J65)</f>
        <v>0</v>
      </c>
      <c r="L65" s="28" t="e">
        <f>AVERAGE(C65:J65)</f>
        <v>#DIV/0!</v>
      </c>
      <c r="M65" s="28" t="e">
        <f>MEDIAN(C65:J65)</f>
        <v>#NUM!</v>
      </c>
      <c r="N65" s="28" t="e">
        <f>STDEV(C65:J65)</f>
        <v>#DIV/0!</v>
      </c>
    </row>
    <row r="66" spans="1:14" ht="40.5">
      <c r="A66" s="24">
        <v>34</v>
      </c>
      <c r="B66" s="37" t="s">
        <v>131</v>
      </c>
      <c r="C66" s="33"/>
      <c r="D66" s="33"/>
      <c r="E66" s="33"/>
      <c r="F66" s="33"/>
      <c r="G66" s="33"/>
      <c r="H66" s="33"/>
      <c r="I66" s="33"/>
      <c r="J66" s="33"/>
      <c r="K66" s="28">
        <f>SUM(C66:J66)</f>
        <v>0</v>
      </c>
      <c r="L66" s="28" t="e">
        <f>AVERAGE(C66:J66)</f>
        <v>#DIV/0!</v>
      </c>
      <c r="M66" s="28" t="e">
        <f>MEDIAN(C66:J66)</f>
        <v>#NUM!</v>
      </c>
      <c r="N66" s="28" t="e">
        <f>STDEV(C66:J66)</f>
        <v>#DIV/0!</v>
      </c>
    </row>
    <row r="67" spans="1:14" ht="20.25">
      <c r="A67" s="24">
        <v>35</v>
      </c>
      <c r="B67" s="25" t="s">
        <v>120</v>
      </c>
      <c r="C67" s="33"/>
      <c r="D67" s="33"/>
      <c r="E67" s="33"/>
      <c r="F67" s="33"/>
      <c r="G67" s="33"/>
      <c r="H67" s="33"/>
      <c r="I67" s="33"/>
      <c r="J67" s="33"/>
      <c r="K67" s="28">
        <f>SUM(C67:J67)</f>
        <v>0</v>
      </c>
      <c r="L67" s="28" t="e">
        <f>AVERAGE(C67:J67)</f>
        <v>#DIV/0!</v>
      </c>
      <c r="M67" s="28" t="e">
        <f>MEDIAN(C67:J67)</f>
        <v>#NUM!</v>
      </c>
      <c r="N67" s="28" t="e">
        <f>STDEV(C67:J67)</f>
        <v>#DIV/0!</v>
      </c>
    </row>
    <row r="68" spans="1:14" ht="20.25">
      <c r="A68" s="24">
        <v>36</v>
      </c>
      <c r="B68" s="25" t="s">
        <v>69</v>
      </c>
      <c r="C68" s="33"/>
      <c r="D68" s="33"/>
      <c r="E68" s="33"/>
      <c r="F68" s="33"/>
      <c r="G68" s="33"/>
      <c r="H68" s="33"/>
      <c r="I68" s="33"/>
      <c r="J68" s="33"/>
      <c r="K68" s="28">
        <f>SUM(C68:J68)</f>
        <v>0</v>
      </c>
      <c r="L68" s="28" t="e">
        <f>AVERAGE(C68:J68)</f>
        <v>#DIV/0!</v>
      </c>
      <c r="M68" s="28" t="e">
        <f>MEDIAN(C68:J68)</f>
        <v>#NUM!</v>
      </c>
      <c r="N68" s="28" t="e">
        <f>STDEV(C68:J68)</f>
        <v>#DIV/0!</v>
      </c>
    </row>
    <row r="69" spans="1:14" ht="20.25">
      <c r="A69" s="26" t="s">
        <v>22</v>
      </c>
      <c r="B69" s="45" t="s">
        <v>170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2"/>
    </row>
    <row r="70" spans="1:14" ht="20.25">
      <c r="A70" s="26"/>
      <c r="B70" s="45" t="s">
        <v>171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2"/>
    </row>
    <row r="71" spans="1:14" ht="40.5">
      <c r="A71" s="24" t="s">
        <v>19</v>
      </c>
      <c r="B71" s="25" t="s">
        <v>105</v>
      </c>
      <c r="C71" s="29"/>
      <c r="D71" s="29"/>
      <c r="E71" s="29"/>
      <c r="F71" s="29"/>
      <c r="G71" s="29"/>
      <c r="H71" s="29"/>
      <c r="I71" s="29"/>
      <c r="J71" s="29"/>
      <c r="K71" s="29"/>
      <c r="L71" s="31" t="e">
        <f t="shared" ref="L71:L73" si="41">AVERAGE(K71)</f>
        <v>#DIV/0!</v>
      </c>
      <c r="M71" s="31" t="e">
        <f t="shared" ref="M71" si="42">MEDIAN(K71)</f>
        <v>#NUM!</v>
      </c>
      <c r="N71" s="31" t="e">
        <f t="shared" ref="N71" si="43">STDEV(K71)</f>
        <v>#DIV/0!</v>
      </c>
    </row>
    <row r="72" spans="1:14" ht="40.5">
      <c r="A72" s="24" t="s">
        <v>30</v>
      </c>
      <c r="B72" s="25" t="s">
        <v>106</v>
      </c>
      <c r="C72" s="29"/>
      <c r="D72" s="29"/>
      <c r="E72" s="29"/>
      <c r="F72" s="29"/>
      <c r="G72" s="29"/>
      <c r="H72" s="29"/>
      <c r="I72" s="29"/>
      <c r="J72" s="29"/>
      <c r="K72" s="29"/>
      <c r="L72" s="31" t="e">
        <f t="shared" si="41"/>
        <v>#DIV/0!</v>
      </c>
      <c r="M72" s="31" t="e">
        <f t="shared" ref="M72:M73" si="44">MEDIAN(K72)</f>
        <v>#NUM!</v>
      </c>
      <c r="N72" s="31" t="e">
        <f t="shared" ref="N72:N73" si="45">STDEV(K72)</f>
        <v>#DIV/0!</v>
      </c>
    </row>
    <row r="73" spans="1:14" ht="20.25">
      <c r="A73" s="24" t="s">
        <v>20</v>
      </c>
      <c r="B73" s="25" t="s">
        <v>133</v>
      </c>
      <c r="C73" s="29"/>
      <c r="D73" s="29"/>
      <c r="E73" s="29"/>
      <c r="F73" s="29"/>
      <c r="G73" s="29"/>
      <c r="H73" s="29"/>
      <c r="I73" s="29"/>
      <c r="J73" s="29"/>
      <c r="K73" s="29"/>
      <c r="L73" s="31" t="e">
        <f t="shared" si="41"/>
        <v>#DIV/0!</v>
      </c>
      <c r="M73" s="31" t="e">
        <f t="shared" si="44"/>
        <v>#NUM!</v>
      </c>
      <c r="N73" s="31" t="e">
        <f t="shared" si="45"/>
        <v>#DIV/0!</v>
      </c>
    </row>
    <row r="74" spans="1:14" ht="20.25">
      <c r="A74" s="24"/>
      <c r="B74" s="38" t="s">
        <v>36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82"/>
    </row>
    <row r="75" spans="1:14" ht="20.25">
      <c r="A75" s="24">
        <v>37</v>
      </c>
      <c r="B75" s="25" t="s">
        <v>121</v>
      </c>
      <c r="C75" s="33"/>
      <c r="D75" s="33"/>
      <c r="E75" s="33"/>
      <c r="F75" s="33"/>
      <c r="G75" s="33"/>
      <c r="H75" s="33"/>
      <c r="I75" s="33"/>
      <c r="J75" s="33"/>
      <c r="K75" s="28">
        <f>SUM(C75:J75)</f>
        <v>0</v>
      </c>
      <c r="L75" s="28" t="e">
        <f>AVERAGE(C75:J75)</f>
        <v>#DIV/0!</v>
      </c>
      <c r="M75" s="28" t="e">
        <f>MEDIAN(C75:J75)</f>
        <v>#NUM!</v>
      </c>
      <c r="N75" s="28" t="e">
        <f>STDEV(C75:J75)</f>
        <v>#DIV/0!</v>
      </c>
    </row>
    <row r="76" spans="1:14" ht="40.5">
      <c r="A76" s="24">
        <v>38</v>
      </c>
      <c r="B76" s="25" t="s">
        <v>148</v>
      </c>
      <c r="C76" s="33"/>
      <c r="D76" s="33"/>
      <c r="E76" s="33"/>
      <c r="F76" s="33"/>
      <c r="G76" s="33"/>
      <c r="H76" s="33"/>
      <c r="I76" s="33"/>
      <c r="J76" s="33"/>
      <c r="K76" s="28">
        <f>SUM(C76:J76)</f>
        <v>0</v>
      </c>
      <c r="L76" s="28" t="e">
        <f>AVERAGE(C76:J76)</f>
        <v>#DIV/0!</v>
      </c>
      <c r="M76" s="28" t="e">
        <f>MEDIAN(C76:J76)</f>
        <v>#NUM!</v>
      </c>
      <c r="N76" s="28" t="e">
        <f>STDEV(C76:J76)</f>
        <v>#DIV/0!</v>
      </c>
    </row>
    <row r="77" spans="1:14" ht="20.25">
      <c r="A77" s="24">
        <v>39</v>
      </c>
      <c r="B77" s="25" t="s">
        <v>149</v>
      </c>
      <c r="C77" s="33"/>
      <c r="D77" s="33"/>
      <c r="E77" s="33"/>
      <c r="F77" s="33"/>
      <c r="G77" s="33"/>
      <c r="H77" s="33"/>
      <c r="I77" s="33"/>
      <c r="J77" s="33"/>
      <c r="K77" s="28">
        <f>SUM(C77:J77)</f>
        <v>0</v>
      </c>
      <c r="L77" s="28" t="e">
        <f>AVERAGE(C77:J77)</f>
        <v>#DIV/0!</v>
      </c>
      <c r="M77" s="28" t="e">
        <f>MEDIAN(C77:J77)</f>
        <v>#NUM!</v>
      </c>
      <c r="N77" s="28" t="e">
        <f>STDEV(C77:J77)</f>
        <v>#DIV/0!</v>
      </c>
    </row>
    <row r="78" spans="1:14" ht="20.25">
      <c r="A78" s="24">
        <v>40</v>
      </c>
      <c r="B78" s="30" t="s">
        <v>122</v>
      </c>
      <c r="C78" s="33"/>
      <c r="D78" s="33"/>
      <c r="E78" s="33"/>
      <c r="F78" s="33"/>
      <c r="G78" s="33"/>
      <c r="H78" s="33"/>
      <c r="I78" s="33"/>
      <c r="J78" s="33"/>
      <c r="K78" s="28">
        <f>SUM(C78:J78)</f>
        <v>0</v>
      </c>
      <c r="L78" s="28" t="e">
        <f>AVERAGE(C78:J78)</f>
        <v>#DIV/0!</v>
      </c>
      <c r="M78" s="28" t="e">
        <f>MEDIAN(C78:J78)</f>
        <v>#NUM!</v>
      </c>
      <c r="N78" s="28" t="e">
        <f>STDEV(C78:J78)</f>
        <v>#DIV/0!</v>
      </c>
    </row>
    <row r="79" spans="1:14" ht="40.5">
      <c r="A79" s="24">
        <v>41</v>
      </c>
      <c r="B79" s="25" t="s">
        <v>123</v>
      </c>
      <c r="C79" s="33"/>
      <c r="D79" s="33"/>
      <c r="E79" s="33"/>
      <c r="F79" s="33"/>
      <c r="G79" s="33"/>
      <c r="H79" s="33"/>
      <c r="I79" s="33"/>
      <c r="J79" s="33"/>
      <c r="K79" s="28">
        <f>SUM(C79:J79)</f>
        <v>0</v>
      </c>
      <c r="L79" s="28" t="e">
        <f>AVERAGE(C79:J79)</f>
        <v>#DIV/0!</v>
      </c>
      <c r="M79" s="28" t="e">
        <f>MEDIAN(C79:J79)</f>
        <v>#NUM!</v>
      </c>
      <c r="N79" s="28" t="e">
        <f>STDEV(C79:J79)</f>
        <v>#DIV/0!</v>
      </c>
    </row>
    <row r="80" spans="1:14" ht="40.5">
      <c r="A80" s="24">
        <v>42</v>
      </c>
      <c r="B80" s="25" t="s">
        <v>73</v>
      </c>
      <c r="C80" s="29"/>
      <c r="D80" s="29"/>
      <c r="E80" s="29"/>
      <c r="F80" s="29"/>
      <c r="G80" s="29"/>
      <c r="H80" s="29"/>
      <c r="I80" s="29"/>
      <c r="J80" s="29"/>
      <c r="K80" s="29"/>
      <c r="L80" s="31" t="e">
        <f t="shared" ref="L80" si="46">AVERAGE(K80)</f>
        <v>#DIV/0!</v>
      </c>
      <c r="M80" s="31" t="e">
        <f t="shared" ref="M80" si="47">MEDIAN(K80)</f>
        <v>#NUM!</v>
      </c>
      <c r="N80" s="31" t="e">
        <f t="shared" ref="N80" si="48">STDEV(K80)</f>
        <v>#DIV/0!</v>
      </c>
    </row>
    <row r="81" spans="1:14" s="87" customForma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</row>
    <row r="82" spans="1:14" ht="20.25">
      <c r="A82" s="21"/>
      <c r="B82" s="20"/>
      <c r="C82" s="19"/>
      <c r="D82" s="19"/>
      <c r="E82" s="19"/>
      <c r="F82" s="19"/>
      <c r="G82" s="19"/>
      <c r="H82" s="19"/>
      <c r="I82" s="19"/>
      <c r="J82" s="19"/>
      <c r="K82" s="56"/>
      <c r="L82" s="56"/>
      <c r="M82" s="56"/>
      <c r="N82" s="56"/>
    </row>
    <row r="83" spans="1:14" s="87" customForma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</row>
    <row r="84" spans="1:14" s="87" customFormat="1">
      <c r="A84" s="56"/>
      <c r="B84" s="57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</row>
    <row r="85" spans="1:14" s="87" customFormat="1">
      <c r="A85" s="56"/>
      <c r="B85" s="57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</row>
    <row r="86" spans="1:14">
      <c r="A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</row>
  </sheetData>
  <pageMargins left="0.24" right="0.24" top="0.56999999999999995" bottom="0.3" header="0.3" footer="0.3"/>
  <pageSetup scale="8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3"/>
  <sheetViews>
    <sheetView zoomScale="120" zoomScaleNormal="120" workbookViewId="0">
      <selection activeCell="B5" sqref="B5"/>
    </sheetView>
  </sheetViews>
  <sheetFormatPr defaultRowHeight="20.25"/>
  <cols>
    <col min="1" max="1" width="5.5703125" style="54" customWidth="1"/>
    <col min="2" max="2" width="48.7109375" style="19" customWidth="1"/>
    <col min="3" max="9" width="4" style="1" bestFit="1" customWidth="1"/>
    <col min="10" max="10" width="4.7109375" style="1" bestFit="1" customWidth="1"/>
    <col min="11" max="13" width="5.85546875" style="1" customWidth="1"/>
    <col min="14" max="16384" width="9.140625" style="1"/>
  </cols>
  <sheetData>
    <row r="1" spans="1:13" s="83" customFormat="1" ht="27">
      <c r="A1" s="44"/>
      <c r="B1" s="130" t="s">
        <v>180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s="83" customFormat="1" ht="23.25">
      <c r="A2" s="44"/>
      <c r="B2" s="44" t="s">
        <v>183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>
      <c r="A3" s="19" t="s">
        <v>113</v>
      </c>
      <c r="J3" s="2"/>
    </row>
    <row r="4" spans="1:13">
      <c r="A4" s="19" t="s">
        <v>107</v>
      </c>
      <c r="K4" s="35"/>
      <c r="L4" s="36"/>
      <c r="M4" s="36"/>
    </row>
    <row r="5" spans="1:13">
      <c r="A5" s="19" t="s">
        <v>109</v>
      </c>
    </row>
    <row r="6" spans="1:13">
      <c r="A6" s="19" t="s">
        <v>110</v>
      </c>
    </row>
    <row r="7" spans="1:13">
      <c r="A7" s="19" t="s">
        <v>111</v>
      </c>
    </row>
    <row r="8" spans="1:13">
      <c r="A8" s="19" t="str">
        <f>'ເຄື່ອງມື 2 ເມືອງ'!A9</f>
        <v>ວັນ, ເດືອນ, ປີ ປ້ອນຂໍ້ມູນ:</v>
      </c>
    </row>
    <row r="9" spans="1:13" s="11" customFormat="1">
      <c r="A9" s="10" t="s">
        <v>125</v>
      </c>
      <c r="B9" s="10"/>
    </row>
    <row r="10" spans="1:13" s="35" customFormat="1" ht="68.25" customHeight="1">
      <c r="A10" s="17" t="s">
        <v>0</v>
      </c>
      <c r="B10" s="12" t="s">
        <v>12</v>
      </c>
      <c r="C10" s="18" t="s">
        <v>32</v>
      </c>
      <c r="D10" s="18" t="s">
        <v>33</v>
      </c>
      <c r="E10" s="18" t="s">
        <v>86</v>
      </c>
      <c r="F10" s="18" t="s">
        <v>87</v>
      </c>
      <c r="G10" s="18" t="s">
        <v>88</v>
      </c>
      <c r="H10" s="18" t="s">
        <v>89</v>
      </c>
      <c r="I10" s="18" t="s">
        <v>90</v>
      </c>
      <c r="J10" s="14" t="s">
        <v>2</v>
      </c>
      <c r="K10" s="15" t="s">
        <v>54</v>
      </c>
      <c r="L10" s="15" t="s">
        <v>52</v>
      </c>
      <c r="M10" s="16" t="s">
        <v>53</v>
      </c>
    </row>
    <row r="11" spans="1:13" ht="20.25" customHeight="1">
      <c r="A11" s="3" t="s">
        <v>17</v>
      </c>
      <c r="B11" s="38" t="s">
        <v>173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7"/>
    </row>
    <row r="12" spans="1:13" ht="20.25" customHeight="1">
      <c r="A12" s="3"/>
      <c r="B12" s="38" t="s">
        <v>35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9"/>
    </row>
    <row r="13" spans="1:13">
      <c r="A13" s="24" t="s">
        <v>13</v>
      </c>
      <c r="B13" s="25" t="s">
        <v>136</v>
      </c>
      <c r="C13" s="31"/>
      <c r="D13" s="31"/>
      <c r="E13" s="31"/>
      <c r="F13" s="31"/>
      <c r="G13" s="31"/>
      <c r="H13" s="31"/>
      <c r="I13" s="31"/>
      <c r="J13" s="29"/>
      <c r="K13" s="28" t="e">
        <f>AVERAGE(C13:I13)</f>
        <v>#DIV/0!</v>
      </c>
      <c r="L13" s="28" t="e">
        <f>MEDIAN(C13:I13)</f>
        <v>#NUM!</v>
      </c>
      <c r="M13" s="28" t="e">
        <f>STDEV(C13:I13)</f>
        <v>#DIV/0!</v>
      </c>
    </row>
    <row r="14" spans="1:13">
      <c r="A14" s="24" t="s">
        <v>14</v>
      </c>
      <c r="B14" s="25" t="s">
        <v>137</v>
      </c>
      <c r="C14" s="31"/>
      <c r="D14" s="31"/>
      <c r="E14" s="31"/>
      <c r="F14" s="31"/>
      <c r="G14" s="31"/>
      <c r="H14" s="31"/>
      <c r="I14" s="31"/>
      <c r="J14" s="29"/>
      <c r="K14" s="28" t="e">
        <f>AVERAGE(C14:I14)</f>
        <v>#DIV/0!</v>
      </c>
      <c r="L14" s="28" t="e">
        <f>MEDIAN(C14:I14)</f>
        <v>#NUM!</v>
      </c>
      <c r="M14" s="28" t="e">
        <f>STDEV(C14:I14)</f>
        <v>#DIV/0!</v>
      </c>
    </row>
    <row r="15" spans="1:13">
      <c r="A15" s="24" t="s">
        <v>15</v>
      </c>
      <c r="B15" s="25" t="s">
        <v>138</v>
      </c>
      <c r="C15" s="31"/>
      <c r="D15" s="31"/>
      <c r="E15" s="31"/>
      <c r="F15" s="31"/>
      <c r="G15" s="31"/>
      <c r="H15" s="31"/>
      <c r="I15" s="31"/>
      <c r="J15" s="29"/>
      <c r="K15" s="28" t="e">
        <f>AVERAGE(C15:I15)</f>
        <v>#DIV/0!</v>
      </c>
      <c r="L15" s="28" t="e">
        <f>MEDIAN(C15:I15)</f>
        <v>#NUM!</v>
      </c>
      <c r="M15" s="28" t="e">
        <f>STDEV(C15:I15)</f>
        <v>#DIV/0!</v>
      </c>
    </row>
    <row r="16" spans="1:13">
      <c r="A16" s="24" t="s">
        <v>16</v>
      </c>
      <c r="B16" s="25" t="s">
        <v>139</v>
      </c>
      <c r="C16" s="31"/>
      <c r="D16" s="31"/>
      <c r="E16" s="31"/>
      <c r="F16" s="31"/>
      <c r="G16" s="31"/>
      <c r="H16" s="31"/>
      <c r="I16" s="31"/>
      <c r="J16" s="29"/>
      <c r="K16" s="28" t="e">
        <f>AVERAGE(C16:I16)</f>
        <v>#DIV/0!</v>
      </c>
      <c r="L16" s="28" t="e">
        <f>MEDIAN(C16:I16)</f>
        <v>#NUM!</v>
      </c>
      <c r="M16" s="28" t="e">
        <f>STDEV(C16:I16)</f>
        <v>#DIV/0!</v>
      </c>
    </row>
    <row r="17" spans="1:13" ht="40.5">
      <c r="A17" s="24" t="s">
        <v>3</v>
      </c>
      <c r="B17" s="25" t="s">
        <v>176</v>
      </c>
      <c r="C17" s="31"/>
      <c r="D17" s="31"/>
      <c r="E17" s="31"/>
      <c r="F17" s="31"/>
      <c r="G17" s="31"/>
      <c r="H17" s="31"/>
      <c r="I17" s="31"/>
      <c r="J17" s="29"/>
      <c r="K17" s="28" t="e">
        <f>AVERAGE(C17:I17)</f>
        <v>#DIV/0!</v>
      </c>
      <c r="L17" s="28" t="e">
        <f>MEDIAN(C17:I17)</f>
        <v>#NUM!</v>
      </c>
      <c r="M17" s="28" t="e">
        <f>STDEV(C17:I17)</f>
        <v>#DIV/0!</v>
      </c>
    </row>
    <row r="18" spans="1:13">
      <c r="A18" s="25"/>
      <c r="B18" s="38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9"/>
    </row>
    <row r="19" spans="1:13">
      <c r="A19" s="24">
        <v>1</v>
      </c>
      <c r="B19" s="37" t="s">
        <v>135</v>
      </c>
      <c r="C19" s="31"/>
      <c r="D19" s="31"/>
      <c r="E19" s="31"/>
      <c r="F19" s="31"/>
      <c r="G19" s="31"/>
      <c r="H19" s="31"/>
      <c r="I19" s="31"/>
      <c r="J19" s="28">
        <f>SUM(C19:I19)</f>
        <v>0</v>
      </c>
      <c r="K19" s="28" t="e">
        <f>AVERAGE(C19:I19)</f>
        <v>#DIV/0!</v>
      </c>
      <c r="L19" s="28" t="e">
        <f>MEDIAN(C19:I19)</f>
        <v>#NUM!</v>
      </c>
      <c r="M19" s="28" t="e">
        <f>STDEV(C19:I19)</f>
        <v>#DIV/0!</v>
      </c>
    </row>
    <row r="20" spans="1:13" ht="25.5" customHeight="1">
      <c r="A20" s="24">
        <v>2</v>
      </c>
      <c r="B20" s="25" t="s">
        <v>58</v>
      </c>
      <c r="C20" s="34"/>
      <c r="D20" s="34"/>
      <c r="E20" s="34"/>
      <c r="F20" s="34"/>
      <c r="G20" s="34"/>
      <c r="H20" s="34"/>
      <c r="I20" s="34"/>
      <c r="J20" s="29"/>
      <c r="K20" s="31" t="e">
        <f>AVERAGE(J20)</f>
        <v>#DIV/0!</v>
      </c>
      <c r="L20" s="31" t="e">
        <f t="shared" ref="L20" si="0">MEDIAN(J20)</f>
        <v>#NUM!</v>
      </c>
      <c r="M20" s="31" t="e">
        <f t="shared" ref="M20" si="1">STDEV(J20)</f>
        <v>#DIV/0!</v>
      </c>
    </row>
    <row r="21" spans="1:13" ht="22.5" customHeight="1">
      <c r="A21" s="24">
        <v>3</v>
      </c>
      <c r="B21" s="25" t="s">
        <v>102</v>
      </c>
      <c r="C21" s="34"/>
      <c r="D21" s="34"/>
      <c r="E21" s="34"/>
      <c r="F21" s="34"/>
      <c r="G21" s="34"/>
      <c r="H21" s="34"/>
      <c r="I21" s="34"/>
      <c r="J21" s="29"/>
      <c r="K21" s="31" t="e">
        <f>AVERAGE(J21)</f>
        <v>#DIV/0!</v>
      </c>
      <c r="L21" s="31" t="e">
        <f t="shared" ref="L21" si="2">MEDIAN(J21)</f>
        <v>#NUM!</v>
      </c>
      <c r="M21" s="31" t="e">
        <f t="shared" ref="M21" si="3">STDEV(J21)</f>
        <v>#DIV/0!</v>
      </c>
    </row>
    <row r="22" spans="1:13">
      <c r="A22" s="24">
        <v>4</v>
      </c>
      <c r="B22" s="25" t="s">
        <v>145</v>
      </c>
      <c r="C22" s="32"/>
      <c r="D22" s="32"/>
      <c r="E22" s="32"/>
      <c r="F22" s="32"/>
      <c r="G22" s="32"/>
      <c r="H22" s="32"/>
      <c r="I22" s="32"/>
      <c r="J22" s="28">
        <f>SUM(C22:I22)</f>
        <v>0</v>
      </c>
      <c r="K22" s="28" t="e">
        <f>AVERAGE(C22:I22)</f>
        <v>#DIV/0!</v>
      </c>
      <c r="L22" s="28" t="e">
        <f>MEDIAN(C22:I22)</f>
        <v>#NUM!</v>
      </c>
      <c r="M22" s="28" t="e">
        <f>STDEV(C22:I22)</f>
        <v>#DIV/0!</v>
      </c>
    </row>
    <row r="23" spans="1:13">
      <c r="A23" s="24">
        <v>5</v>
      </c>
      <c r="B23" s="25" t="s">
        <v>146</v>
      </c>
      <c r="C23" s="32"/>
      <c r="D23" s="32"/>
      <c r="E23" s="32"/>
      <c r="F23" s="32"/>
      <c r="G23" s="32"/>
      <c r="H23" s="32"/>
      <c r="I23" s="32"/>
      <c r="J23" s="28">
        <f>SUM(C23:I23)</f>
        <v>0</v>
      </c>
      <c r="K23" s="28" t="e">
        <f>AVERAGE(C23:I23)</f>
        <v>#DIV/0!</v>
      </c>
      <c r="L23" s="28" t="e">
        <f>MEDIAN(C23:I23)</f>
        <v>#NUM!</v>
      </c>
      <c r="M23" s="28" t="e">
        <f>STDEV(C23:I23)</f>
        <v>#DIV/0!</v>
      </c>
    </row>
    <row r="24" spans="1:13">
      <c r="A24" s="24">
        <v>6</v>
      </c>
      <c r="B24" s="25" t="s">
        <v>60</v>
      </c>
      <c r="C24" s="32"/>
      <c r="D24" s="32"/>
      <c r="E24" s="32"/>
      <c r="F24" s="32"/>
      <c r="G24" s="32"/>
      <c r="H24" s="32"/>
      <c r="I24" s="32"/>
      <c r="J24" s="28">
        <f>SUM(C24:I24)</f>
        <v>0</v>
      </c>
      <c r="K24" s="28" t="e">
        <f>AVERAGE(C24:I24)</f>
        <v>#DIV/0!</v>
      </c>
      <c r="L24" s="28" t="e">
        <f>MEDIAN(C24:I24)</f>
        <v>#NUM!</v>
      </c>
      <c r="M24" s="28" t="e">
        <f>STDEV(C24:I24)</f>
        <v>#DIV/0!</v>
      </c>
    </row>
    <row r="25" spans="1:13" ht="21" customHeight="1">
      <c r="A25" s="24">
        <v>7</v>
      </c>
      <c r="B25" s="25" t="s">
        <v>117</v>
      </c>
      <c r="C25" s="29"/>
      <c r="D25" s="29"/>
      <c r="E25" s="29"/>
      <c r="F25" s="29"/>
      <c r="G25" s="29"/>
      <c r="H25" s="29"/>
      <c r="I25" s="29"/>
      <c r="J25" s="29"/>
      <c r="K25" s="31" t="e">
        <f>AVERAGE(J25)</f>
        <v>#DIV/0!</v>
      </c>
      <c r="L25" s="31" t="e">
        <f t="shared" ref="L25" si="4">MEDIAN(J25)</f>
        <v>#NUM!</v>
      </c>
      <c r="M25" s="31" t="e">
        <f t="shared" ref="M25" si="5">STDEV(J25)</f>
        <v>#DIV/0!</v>
      </c>
    </row>
    <row r="26" spans="1:13" ht="25.5" customHeight="1">
      <c r="A26" s="24">
        <v>8</v>
      </c>
      <c r="B26" s="25" t="s">
        <v>129</v>
      </c>
      <c r="C26" s="29"/>
      <c r="D26" s="29"/>
      <c r="E26" s="29"/>
      <c r="F26" s="29"/>
      <c r="G26" s="29"/>
      <c r="H26" s="29"/>
      <c r="I26" s="29"/>
      <c r="J26" s="29"/>
      <c r="K26" s="31" t="e">
        <f>AVERAGE(J26)</f>
        <v>#DIV/0!</v>
      </c>
      <c r="L26" s="31" t="e">
        <f t="shared" ref="L26" si="6">MEDIAN(J26)</f>
        <v>#NUM!</v>
      </c>
      <c r="M26" s="31" t="e">
        <f t="shared" ref="M26" si="7">STDEV(J26)</f>
        <v>#DIV/0!</v>
      </c>
    </row>
    <row r="27" spans="1:13">
      <c r="A27" s="24">
        <v>9</v>
      </c>
      <c r="B27" s="25" t="s">
        <v>118</v>
      </c>
      <c r="C27" s="32"/>
      <c r="D27" s="32"/>
      <c r="E27" s="32"/>
      <c r="F27" s="32"/>
      <c r="G27" s="32"/>
      <c r="H27" s="32"/>
      <c r="I27" s="32"/>
      <c r="J27" s="28">
        <f>SUM(C27:I27)</f>
        <v>0</v>
      </c>
      <c r="K27" s="28" t="e">
        <f>AVERAGE(C27:I27)</f>
        <v>#DIV/0!</v>
      </c>
      <c r="L27" s="28" t="e">
        <f>MEDIAN(C27:I27)</f>
        <v>#NUM!</v>
      </c>
      <c r="M27" s="28" t="e">
        <f>STDEV(C27:I27)</f>
        <v>#DIV/0!</v>
      </c>
    </row>
    <row r="28" spans="1:13">
      <c r="A28" s="24">
        <v>10</v>
      </c>
      <c r="B28" s="25" t="s">
        <v>39</v>
      </c>
      <c r="C28" s="32"/>
      <c r="D28" s="32"/>
      <c r="E28" s="32"/>
      <c r="F28" s="32"/>
      <c r="G28" s="32"/>
      <c r="H28" s="32"/>
      <c r="I28" s="32"/>
      <c r="J28" s="28">
        <f>SUM(C28:I28)</f>
        <v>0</v>
      </c>
      <c r="K28" s="28" t="e">
        <f>AVERAGE(C28:I28)</f>
        <v>#DIV/0!</v>
      </c>
      <c r="L28" s="28" t="e">
        <f>MEDIAN(C28:I28)</f>
        <v>#NUM!</v>
      </c>
      <c r="M28" s="28" t="e">
        <f>STDEV(C28:I28)</f>
        <v>#DIV/0!</v>
      </c>
    </row>
    <row r="29" spans="1:13">
      <c r="A29" s="24">
        <v>11</v>
      </c>
      <c r="B29" s="25" t="s">
        <v>147</v>
      </c>
      <c r="C29" s="32"/>
      <c r="D29" s="32"/>
      <c r="E29" s="32"/>
      <c r="F29" s="32"/>
      <c r="G29" s="32"/>
      <c r="H29" s="32"/>
      <c r="I29" s="32"/>
      <c r="J29" s="28">
        <f>SUM(C29:I29)</f>
        <v>0</v>
      </c>
      <c r="K29" s="28" t="e">
        <f>AVERAGE(C29:I29)</f>
        <v>#DIV/0!</v>
      </c>
      <c r="L29" s="28" t="e">
        <f>MEDIAN(C29:I29)</f>
        <v>#NUM!</v>
      </c>
      <c r="M29" s="28" t="e">
        <f>STDEV(C29:I29)</f>
        <v>#DIV/0!</v>
      </c>
    </row>
    <row r="30" spans="1:13">
      <c r="A30" s="24">
        <v>12</v>
      </c>
      <c r="B30" s="25" t="s">
        <v>40</v>
      </c>
      <c r="C30" s="32"/>
      <c r="D30" s="32"/>
      <c r="E30" s="32"/>
      <c r="F30" s="32"/>
      <c r="G30" s="32"/>
      <c r="H30" s="32"/>
      <c r="I30" s="32"/>
      <c r="J30" s="28">
        <f>SUM(C30:I30)</f>
        <v>0</v>
      </c>
      <c r="K30" s="28" t="e">
        <f>AVERAGE(C30:I30)</f>
        <v>#DIV/0!</v>
      </c>
      <c r="L30" s="28" t="e">
        <f>MEDIAN(C30:I30)</f>
        <v>#NUM!</v>
      </c>
      <c r="M30" s="28" t="e">
        <f>STDEV(C30:I30)</f>
        <v>#DIV/0!</v>
      </c>
    </row>
    <row r="31" spans="1:13" ht="40.5">
      <c r="A31" s="24">
        <v>13</v>
      </c>
      <c r="B31" s="25" t="s">
        <v>63</v>
      </c>
      <c r="C31" s="32"/>
      <c r="D31" s="32"/>
      <c r="E31" s="32"/>
      <c r="F31" s="32"/>
      <c r="G31" s="32"/>
      <c r="H31" s="32"/>
      <c r="I31" s="32"/>
      <c r="J31" s="28">
        <f>SUM(C31:I31)</f>
        <v>0</v>
      </c>
      <c r="K31" s="28" t="e">
        <f>AVERAGE(C31:I31)</f>
        <v>#DIV/0!</v>
      </c>
      <c r="L31" s="28" t="e">
        <f>MEDIAN(C31:I31)</f>
        <v>#NUM!</v>
      </c>
      <c r="M31" s="28" t="e">
        <f>STDEV(C31:I31)</f>
        <v>#DIV/0!</v>
      </c>
    </row>
    <row r="32" spans="1:13">
      <c r="A32" s="26" t="s">
        <v>11</v>
      </c>
      <c r="B32" s="38" t="s">
        <v>172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9"/>
    </row>
    <row r="33" spans="1:13">
      <c r="A33" s="27"/>
      <c r="B33" s="38" t="s">
        <v>35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9"/>
    </row>
    <row r="34" spans="1:13">
      <c r="A34" s="24" t="s">
        <v>5</v>
      </c>
      <c r="B34" s="25" t="s">
        <v>140</v>
      </c>
      <c r="C34" s="31"/>
      <c r="D34" s="31"/>
      <c r="E34" s="31"/>
      <c r="F34" s="31"/>
      <c r="G34" s="31"/>
      <c r="H34" s="31"/>
      <c r="I34" s="31"/>
      <c r="J34" s="29"/>
      <c r="K34" s="28" t="e">
        <f t="shared" ref="K34:K39" si="8">AVERAGE(C34:I34)</f>
        <v>#DIV/0!</v>
      </c>
      <c r="L34" s="28" t="e">
        <f t="shared" ref="L34:L39" si="9">MEDIAN(C34:I34)</f>
        <v>#NUM!</v>
      </c>
      <c r="M34" s="28" t="e">
        <f t="shared" ref="M34:M39" si="10">STDEV(C34:I34)</f>
        <v>#DIV/0!</v>
      </c>
    </row>
    <row r="35" spans="1:13">
      <c r="A35" s="24" t="s">
        <v>25</v>
      </c>
      <c r="B35" s="25" t="s">
        <v>141</v>
      </c>
      <c r="C35" s="31"/>
      <c r="D35" s="31"/>
      <c r="E35" s="31"/>
      <c r="F35" s="31"/>
      <c r="G35" s="31"/>
      <c r="H35" s="31"/>
      <c r="I35" s="31"/>
      <c r="J35" s="29"/>
      <c r="K35" s="28" t="e">
        <f t="shared" si="8"/>
        <v>#DIV/0!</v>
      </c>
      <c r="L35" s="28" t="e">
        <f t="shared" si="9"/>
        <v>#NUM!</v>
      </c>
      <c r="M35" s="28" t="e">
        <f t="shared" si="10"/>
        <v>#DIV/0!</v>
      </c>
    </row>
    <row r="36" spans="1:13">
      <c r="A36" s="24" t="s">
        <v>6</v>
      </c>
      <c r="B36" s="25" t="s">
        <v>142</v>
      </c>
      <c r="C36" s="31"/>
      <c r="D36" s="31"/>
      <c r="E36" s="31"/>
      <c r="F36" s="31"/>
      <c r="G36" s="31"/>
      <c r="H36" s="31"/>
      <c r="I36" s="31"/>
      <c r="J36" s="29"/>
      <c r="K36" s="28" t="e">
        <f t="shared" si="8"/>
        <v>#DIV/0!</v>
      </c>
      <c r="L36" s="28" t="e">
        <f t="shared" si="9"/>
        <v>#NUM!</v>
      </c>
      <c r="M36" s="28" t="e">
        <f t="shared" si="10"/>
        <v>#DIV/0!</v>
      </c>
    </row>
    <row r="37" spans="1:13">
      <c r="A37" s="24" t="s">
        <v>7</v>
      </c>
      <c r="B37" s="25" t="s">
        <v>143</v>
      </c>
      <c r="C37" s="31"/>
      <c r="D37" s="31"/>
      <c r="E37" s="31"/>
      <c r="F37" s="31"/>
      <c r="G37" s="31"/>
      <c r="H37" s="31"/>
      <c r="I37" s="31"/>
      <c r="J37" s="29"/>
      <c r="K37" s="28" t="e">
        <f t="shared" si="8"/>
        <v>#DIV/0!</v>
      </c>
      <c r="L37" s="28" t="e">
        <f t="shared" si="9"/>
        <v>#NUM!</v>
      </c>
      <c r="M37" s="28" t="e">
        <f t="shared" si="10"/>
        <v>#DIV/0!</v>
      </c>
    </row>
    <row r="38" spans="1:13" ht="21" customHeight="1">
      <c r="A38" s="24" t="s">
        <v>26</v>
      </c>
      <c r="B38" s="37" t="s">
        <v>144</v>
      </c>
      <c r="C38" s="31"/>
      <c r="D38" s="31"/>
      <c r="E38" s="31"/>
      <c r="F38" s="31"/>
      <c r="G38" s="31"/>
      <c r="H38" s="31"/>
      <c r="I38" s="31"/>
      <c r="J38" s="29"/>
      <c r="K38" s="28" t="e">
        <f t="shared" si="8"/>
        <v>#DIV/0!</v>
      </c>
      <c r="L38" s="28" t="e">
        <f t="shared" si="9"/>
        <v>#NUM!</v>
      </c>
      <c r="M38" s="28" t="e">
        <f t="shared" si="10"/>
        <v>#DIV/0!</v>
      </c>
    </row>
    <row r="39" spans="1:13">
      <c r="A39" s="24" t="s">
        <v>27</v>
      </c>
      <c r="B39" s="25" t="s">
        <v>65</v>
      </c>
      <c r="C39" s="32"/>
      <c r="D39" s="32"/>
      <c r="E39" s="32"/>
      <c r="F39" s="32"/>
      <c r="G39" s="32"/>
      <c r="H39" s="32"/>
      <c r="I39" s="32"/>
      <c r="J39" s="29"/>
      <c r="K39" s="28" t="e">
        <f t="shared" si="8"/>
        <v>#DIV/0!</v>
      </c>
      <c r="L39" s="28" t="e">
        <f t="shared" si="9"/>
        <v>#NUM!</v>
      </c>
      <c r="M39" s="28" t="e">
        <f t="shared" si="10"/>
        <v>#DIV/0!</v>
      </c>
    </row>
    <row r="40" spans="1:13" ht="40.5">
      <c r="A40" s="24" t="s">
        <v>28</v>
      </c>
      <c r="B40" s="25" t="s">
        <v>103</v>
      </c>
      <c r="C40" s="29"/>
      <c r="D40" s="29"/>
      <c r="E40" s="29"/>
      <c r="F40" s="29"/>
      <c r="G40" s="29"/>
      <c r="H40" s="29"/>
      <c r="I40" s="29"/>
      <c r="J40" s="29"/>
      <c r="K40" s="31" t="e">
        <f>AVERAGE(J40)</f>
        <v>#DIV/0!</v>
      </c>
      <c r="L40" s="31" t="e">
        <f t="shared" ref="L40" si="11">MEDIAN(J40)</f>
        <v>#NUM!</v>
      </c>
      <c r="M40" s="31" t="e">
        <f t="shared" ref="M40" si="12">STDEV(J40)</f>
        <v>#DIV/0!</v>
      </c>
    </row>
    <row r="41" spans="1:13" ht="27" customHeight="1">
      <c r="A41" s="24" t="s">
        <v>29</v>
      </c>
      <c r="B41" s="25" t="s">
        <v>41</v>
      </c>
      <c r="C41" s="29"/>
      <c r="D41" s="29"/>
      <c r="E41" s="29"/>
      <c r="F41" s="29"/>
      <c r="G41" s="29"/>
      <c r="H41" s="29"/>
      <c r="I41" s="29"/>
      <c r="J41" s="29"/>
      <c r="K41" s="31" t="e">
        <f t="shared" ref="K41:K42" si="13">AVERAGE(J41)</f>
        <v>#DIV/0!</v>
      </c>
      <c r="L41" s="31" t="e">
        <f t="shared" ref="L41:L42" si="14">MEDIAN(J41)</f>
        <v>#NUM!</v>
      </c>
      <c r="M41" s="31" t="e">
        <f t="shared" ref="M41:M42" si="15">STDEV(J41)</f>
        <v>#DIV/0!</v>
      </c>
    </row>
    <row r="42" spans="1:13" ht="29.25" customHeight="1">
      <c r="A42" s="24" t="s">
        <v>18</v>
      </c>
      <c r="B42" s="25" t="s">
        <v>42</v>
      </c>
      <c r="C42" s="29"/>
      <c r="D42" s="29"/>
      <c r="E42" s="29"/>
      <c r="F42" s="29"/>
      <c r="G42" s="29"/>
      <c r="H42" s="29"/>
      <c r="I42" s="29"/>
      <c r="J42" s="29"/>
      <c r="K42" s="31" t="e">
        <f t="shared" si="13"/>
        <v>#DIV/0!</v>
      </c>
      <c r="L42" s="31" t="e">
        <f t="shared" si="14"/>
        <v>#NUM!</v>
      </c>
      <c r="M42" s="31" t="e">
        <f t="shared" si="15"/>
        <v>#DIV/0!</v>
      </c>
    </row>
    <row r="43" spans="1:13">
      <c r="A43" s="25"/>
      <c r="B43" s="38" t="s">
        <v>36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9"/>
    </row>
    <row r="44" spans="1:13">
      <c r="A44" s="24">
        <v>14</v>
      </c>
      <c r="B44" s="25" t="s">
        <v>34</v>
      </c>
      <c r="C44" s="32"/>
      <c r="D44" s="32"/>
      <c r="E44" s="32"/>
      <c r="F44" s="32"/>
      <c r="G44" s="32"/>
      <c r="H44" s="32"/>
      <c r="I44" s="32"/>
      <c r="J44" s="28">
        <f>SUM(C44:I44)</f>
        <v>0</v>
      </c>
      <c r="K44" s="28" t="e">
        <f>AVERAGE(C44:I44)</f>
        <v>#DIV/0!</v>
      </c>
      <c r="L44" s="28" t="e">
        <f>MEDIAN(C44:I44)</f>
        <v>#NUM!</v>
      </c>
      <c r="M44" s="28" t="e">
        <f>STDEV(C44:I44)</f>
        <v>#DIV/0!</v>
      </c>
    </row>
    <row r="45" spans="1:13" ht="40.5">
      <c r="A45" s="24">
        <v>15</v>
      </c>
      <c r="B45" s="25" t="s">
        <v>104</v>
      </c>
      <c r="C45" s="32"/>
      <c r="D45" s="32"/>
      <c r="E45" s="32"/>
      <c r="F45" s="32"/>
      <c r="G45" s="32"/>
      <c r="H45" s="32"/>
      <c r="I45" s="32"/>
      <c r="J45" s="28">
        <f>SUM(C45:I45)</f>
        <v>0</v>
      </c>
      <c r="K45" s="28" t="e">
        <f>AVERAGE(C45:I45)</f>
        <v>#DIV/0!</v>
      </c>
      <c r="L45" s="28" t="e">
        <f>MEDIAN(C45:I45)</f>
        <v>#NUM!</v>
      </c>
      <c r="M45" s="28" t="e">
        <f>STDEV(C45:I45)</f>
        <v>#DIV/0!</v>
      </c>
    </row>
    <row r="46" spans="1:13" ht="21.75" customHeight="1">
      <c r="A46" s="24">
        <v>16</v>
      </c>
      <c r="B46" s="25" t="s">
        <v>43</v>
      </c>
      <c r="C46" s="29"/>
      <c r="D46" s="29"/>
      <c r="E46" s="29"/>
      <c r="F46" s="29"/>
      <c r="G46" s="29"/>
      <c r="H46" s="29"/>
      <c r="I46" s="29"/>
      <c r="J46" s="29"/>
      <c r="K46" s="31" t="e">
        <f>AVERAGE(J46)</f>
        <v>#DIV/0!</v>
      </c>
      <c r="L46" s="31" t="e">
        <f t="shared" ref="L46:L48" si="16">MEDIAN(J46)</f>
        <v>#NUM!</v>
      </c>
      <c r="M46" s="31" t="e">
        <f t="shared" ref="M46:M48" si="17">STDEV(J46)</f>
        <v>#DIV/0!</v>
      </c>
    </row>
    <row r="47" spans="1:13" ht="21.75" customHeight="1">
      <c r="A47" s="24">
        <v>17</v>
      </c>
      <c r="B47" s="25" t="s">
        <v>44</v>
      </c>
      <c r="C47" s="29"/>
      <c r="D47" s="29"/>
      <c r="E47" s="29"/>
      <c r="F47" s="29"/>
      <c r="G47" s="29"/>
      <c r="H47" s="29"/>
      <c r="I47" s="29"/>
      <c r="J47" s="29"/>
      <c r="K47" s="31" t="e">
        <f t="shared" ref="K47:K48" si="18">AVERAGE(J47)</f>
        <v>#DIV/0!</v>
      </c>
      <c r="L47" s="31" t="e">
        <f t="shared" si="16"/>
        <v>#NUM!</v>
      </c>
      <c r="M47" s="31" t="e">
        <f t="shared" si="17"/>
        <v>#DIV/0!</v>
      </c>
    </row>
    <row r="48" spans="1:13" ht="24" customHeight="1">
      <c r="A48" s="24">
        <v>18</v>
      </c>
      <c r="B48" s="25" t="s">
        <v>45</v>
      </c>
      <c r="C48" s="29"/>
      <c r="D48" s="29"/>
      <c r="E48" s="29"/>
      <c r="F48" s="29"/>
      <c r="G48" s="29"/>
      <c r="H48" s="29"/>
      <c r="I48" s="29"/>
      <c r="J48" s="29"/>
      <c r="K48" s="31" t="e">
        <f t="shared" si="18"/>
        <v>#DIV/0!</v>
      </c>
      <c r="L48" s="31" t="e">
        <f t="shared" si="16"/>
        <v>#NUM!</v>
      </c>
      <c r="M48" s="31" t="e">
        <f t="shared" si="17"/>
        <v>#DIV/0!</v>
      </c>
    </row>
    <row r="49" spans="1:13" ht="40.5">
      <c r="A49" s="24">
        <v>19</v>
      </c>
      <c r="B49" s="25" t="s">
        <v>64</v>
      </c>
      <c r="C49" s="32"/>
      <c r="D49" s="32"/>
      <c r="E49" s="32"/>
      <c r="F49" s="32"/>
      <c r="G49" s="32"/>
      <c r="H49" s="32"/>
      <c r="I49" s="32"/>
      <c r="J49" s="28">
        <f>SUM(C49:I49)</f>
        <v>0</v>
      </c>
      <c r="K49" s="28" t="e">
        <f>AVERAGE(C49:I49)</f>
        <v>#DIV/0!</v>
      </c>
      <c r="L49" s="28" t="e">
        <f>MEDIAN(C49:I49)</f>
        <v>#NUM!</v>
      </c>
      <c r="M49" s="28" t="e">
        <f>STDEV(C49:I49)</f>
        <v>#DIV/0!</v>
      </c>
    </row>
    <row r="50" spans="1:13" ht="40.5">
      <c r="A50" s="24">
        <v>20</v>
      </c>
      <c r="B50" s="25" t="s">
        <v>119</v>
      </c>
      <c r="C50" s="32"/>
      <c r="D50" s="32"/>
      <c r="E50" s="32"/>
      <c r="F50" s="32"/>
      <c r="G50" s="32"/>
      <c r="H50" s="32"/>
      <c r="I50" s="32"/>
      <c r="J50" s="28">
        <f>SUM(C50:I50)</f>
        <v>0</v>
      </c>
      <c r="K50" s="28" t="e">
        <f>AVERAGE(C50:I50)</f>
        <v>#DIV/0!</v>
      </c>
      <c r="L50" s="28" t="e">
        <f>MEDIAN(C50:I50)</f>
        <v>#NUM!</v>
      </c>
      <c r="M50" s="28" t="e">
        <f>STDEV(C50:I50)</f>
        <v>#DIV/0!</v>
      </c>
    </row>
    <row r="51" spans="1:13" ht="40.5">
      <c r="A51" s="24">
        <v>21</v>
      </c>
      <c r="B51" s="25" t="s">
        <v>46</v>
      </c>
      <c r="C51" s="29"/>
      <c r="D51" s="29"/>
      <c r="E51" s="29"/>
      <c r="F51" s="29"/>
      <c r="G51" s="29"/>
      <c r="H51" s="29"/>
      <c r="I51" s="29"/>
      <c r="J51" s="29"/>
      <c r="K51" s="31" t="e">
        <f t="shared" ref="K51:K52" si="19">AVERAGE(J51)</f>
        <v>#DIV/0!</v>
      </c>
      <c r="L51" s="31" t="e">
        <f t="shared" ref="L51:L52" si="20">MEDIAN(J51)</f>
        <v>#NUM!</v>
      </c>
      <c r="M51" s="31" t="e">
        <f t="shared" ref="M51:M52" si="21">STDEV(J51)</f>
        <v>#DIV/0!</v>
      </c>
    </row>
    <row r="52" spans="1:13" ht="40.5">
      <c r="A52" s="24">
        <v>22</v>
      </c>
      <c r="B52" s="25" t="s">
        <v>47</v>
      </c>
      <c r="C52" s="29"/>
      <c r="D52" s="29"/>
      <c r="E52" s="29"/>
      <c r="F52" s="29"/>
      <c r="G52" s="29"/>
      <c r="H52" s="29"/>
      <c r="I52" s="29"/>
      <c r="J52" s="29"/>
      <c r="K52" s="31" t="e">
        <f t="shared" si="19"/>
        <v>#DIV/0!</v>
      </c>
      <c r="L52" s="31" t="e">
        <f t="shared" si="20"/>
        <v>#NUM!</v>
      </c>
      <c r="M52" s="31" t="e">
        <f t="shared" si="21"/>
        <v>#DIV/0!</v>
      </c>
    </row>
    <row r="53" spans="1:13">
      <c r="A53" s="24">
        <v>23</v>
      </c>
      <c r="B53" s="25" t="s">
        <v>48</v>
      </c>
      <c r="C53" s="32"/>
      <c r="D53" s="32"/>
      <c r="E53" s="32"/>
      <c r="F53" s="32"/>
      <c r="G53" s="32"/>
      <c r="H53" s="32"/>
      <c r="I53" s="32"/>
      <c r="J53" s="28">
        <f>SUM(C53:I53)</f>
        <v>0</v>
      </c>
      <c r="K53" s="28" t="e">
        <f>AVERAGE(C53:I53)</f>
        <v>#DIV/0!</v>
      </c>
      <c r="L53" s="28" t="e">
        <f>MEDIAN(C53:I53)</f>
        <v>#NUM!</v>
      </c>
      <c r="M53" s="28" t="e">
        <f>STDEV(C53:I53)</f>
        <v>#DIV/0!</v>
      </c>
    </row>
    <row r="54" spans="1:13" ht="31.5" customHeight="1">
      <c r="A54" s="24">
        <v>24</v>
      </c>
      <c r="B54" s="25" t="s">
        <v>179</v>
      </c>
      <c r="C54" s="29"/>
      <c r="D54" s="29"/>
      <c r="E54" s="29"/>
      <c r="F54" s="29"/>
      <c r="G54" s="29"/>
      <c r="H54" s="29"/>
      <c r="I54" s="29"/>
      <c r="J54" s="29"/>
      <c r="K54" s="31" t="e">
        <f t="shared" ref="K54" si="22">AVERAGE(J54)</f>
        <v>#DIV/0!</v>
      </c>
      <c r="L54" s="31" t="e">
        <f t="shared" ref="L54" si="23">MEDIAN(J54)</f>
        <v>#NUM!</v>
      </c>
      <c r="M54" s="31" t="e">
        <f t="shared" ref="M54" si="24">STDEV(J54)</f>
        <v>#DIV/0!</v>
      </c>
    </row>
    <row r="55" spans="1:13" ht="40.5">
      <c r="A55" s="24">
        <v>25</v>
      </c>
      <c r="B55" s="25" t="s">
        <v>115</v>
      </c>
      <c r="C55" s="29"/>
      <c r="D55" s="29"/>
      <c r="E55" s="29"/>
      <c r="F55" s="29"/>
      <c r="G55" s="29"/>
      <c r="H55" s="29"/>
      <c r="I55" s="29"/>
      <c r="J55" s="29"/>
      <c r="K55" s="31" t="e">
        <f t="shared" ref="K55:K57" si="25">AVERAGE(J55)</f>
        <v>#DIV/0!</v>
      </c>
      <c r="L55" s="31" t="e">
        <f t="shared" ref="L55:L56" si="26">MEDIAN(J55)</f>
        <v>#NUM!</v>
      </c>
      <c r="M55" s="31" t="e">
        <f t="shared" ref="M55:M56" si="27">STDEV(J55)</f>
        <v>#DIV/0!</v>
      </c>
    </row>
    <row r="56" spans="1:13" ht="25.5" customHeight="1">
      <c r="A56" s="24">
        <v>26</v>
      </c>
      <c r="B56" s="25" t="s">
        <v>127</v>
      </c>
      <c r="C56" s="29"/>
      <c r="D56" s="29"/>
      <c r="E56" s="29"/>
      <c r="F56" s="29"/>
      <c r="G56" s="29"/>
      <c r="H56" s="29"/>
      <c r="I56" s="29"/>
      <c r="J56" s="29"/>
      <c r="K56" s="31" t="e">
        <f t="shared" si="25"/>
        <v>#DIV/0!</v>
      </c>
      <c r="L56" s="31" t="e">
        <f t="shared" si="26"/>
        <v>#NUM!</v>
      </c>
      <c r="M56" s="31" t="e">
        <f t="shared" si="27"/>
        <v>#DIV/0!</v>
      </c>
    </row>
    <row r="57" spans="1:13" ht="40.5">
      <c r="A57" s="24">
        <v>27</v>
      </c>
      <c r="B57" s="25" t="s">
        <v>49</v>
      </c>
      <c r="C57" s="29"/>
      <c r="D57" s="29"/>
      <c r="E57" s="29"/>
      <c r="F57" s="29"/>
      <c r="G57" s="29"/>
      <c r="H57" s="29"/>
      <c r="I57" s="29"/>
      <c r="J57" s="29"/>
      <c r="K57" s="31" t="e">
        <f t="shared" si="25"/>
        <v>#DIV/0!</v>
      </c>
      <c r="L57" s="31" t="e">
        <f t="shared" ref="L57" si="28">MEDIAN(J57)</f>
        <v>#NUM!</v>
      </c>
      <c r="M57" s="31" t="e">
        <f t="shared" ref="M57" si="29">STDEV(J57)</f>
        <v>#DIV/0!</v>
      </c>
    </row>
    <row r="58" spans="1:13" ht="38.25" customHeight="1">
      <c r="A58" s="24">
        <v>28</v>
      </c>
      <c r="B58" s="25" t="s">
        <v>50</v>
      </c>
      <c r="C58" s="33"/>
      <c r="D58" s="33"/>
      <c r="E58" s="33"/>
      <c r="F58" s="33"/>
      <c r="G58" s="33"/>
      <c r="H58" s="33"/>
      <c r="I58" s="33"/>
      <c r="J58" s="28">
        <f>SUM(C58:I58)</f>
        <v>0</v>
      </c>
      <c r="K58" s="28" t="e">
        <f>AVERAGE(C58:I58)</f>
        <v>#DIV/0!</v>
      </c>
      <c r="L58" s="28" t="e">
        <f>MEDIAN(C58:I58)</f>
        <v>#NUM!</v>
      </c>
      <c r="M58" s="28" t="e">
        <f>STDEV(C58:I58)</f>
        <v>#DIV/0!</v>
      </c>
    </row>
    <row r="59" spans="1:13" s="86" customFormat="1">
      <c r="A59" s="24">
        <v>29</v>
      </c>
      <c r="B59" s="25" t="s">
        <v>130</v>
      </c>
      <c r="C59" s="84"/>
      <c r="D59" s="84"/>
      <c r="E59" s="84"/>
      <c r="F59" s="84"/>
      <c r="G59" s="84"/>
      <c r="H59" s="84"/>
      <c r="I59" s="84"/>
      <c r="J59" s="85">
        <f>SUM(C59:I59)</f>
        <v>0</v>
      </c>
      <c r="K59" s="85" t="e">
        <f>AVERAGE(C59:I59)</f>
        <v>#DIV/0!</v>
      </c>
      <c r="L59" s="85" t="e">
        <f>MEDIAN(C59:I59)</f>
        <v>#NUM!</v>
      </c>
      <c r="M59" s="85" t="e">
        <f>STDEV(C59:I59)</f>
        <v>#DIV/0!</v>
      </c>
    </row>
    <row r="60" spans="1:13" ht="24" customHeight="1">
      <c r="A60" s="24">
        <v>30</v>
      </c>
      <c r="B60" s="37" t="s">
        <v>174</v>
      </c>
      <c r="C60" s="33"/>
      <c r="D60" s="33"/>
      <c r="E60" s="33"/>
      <c r="F60" s="33"/>
      <c r="G60" s="33"/>
      <c r="H60" s="33"/>
      <c r="I60" s="33"/>
      <c r="J60" s="28">
        <f>SUM(C60:I60)</f>
        <v>0</v>
      </c>
      <c r="K60" s="28" t="e">
        <f>AVERAGE(C60:I60)</f>
        <v>#DIV/0!</v>
      </c>
      <c r="L60" s="28" t="e">
        <f>MEDIAN(C60:I60)</f>
        <v>#NUM!</v>
      </c>
      <c r="M60" s="28" t="e">
        <f>STDEV(C60:I60)</f>
        <v>#DIV/0!</v>
      </c>
    </row>
    <row r="61" spans="1:13">
      <c r="A61" s="24">
        <v>31</v>
      </c>
      <c r="B61" s="37" t="s">
        <v>175</v>
      </c>
      <c r="C61" s="33"/>
      <c r="D61" s="33"/>
      <c r="E61" s="33"/>
      <c r="F61" s="33"/>
      <c r="G61" s="33"/>
      <c r="H61" s="33"/>
      <c r="I61" s="33"/>
      <c r="J61" s="28">
        <f>SUM(C61:I61)</f>
        <v>0</v>
      </c>
      <c r="K61" s="28" t="e">
        <f>AVERAGE(C61:I61)</f>
        <v>#DIV/0!</v>
      </c>
      <c r="L61" s="28" t="e">
        <f>MEDIAN(C61:I61)</f>
        <v>#NUM!</v>
      </c>
      <c r="M61" s="28" t="e">
        <f>STDEV(C61:I61)</f>
        <v>#DIV/0!</v>
      </c>
    </row>
    <row r="62" spans="1:13" ht="22.5" customHeight="1">
      <c r="A62" s="24">
        <v>32</v>
      </c>
      <c r="B62" s="37" t="s">
        <v>128</v>
      </c>
      <c r="C62" s="29"/>
      <c r="D62" s="29"/>
      <c r="E62" s="29"/>
      <c r="F62" s="29"/>
      <c r="G62" s="29"/>
      <c r="H62" s="29"/>
      <c r="I62" s="29"/>
      <c r="J62" s="29"/>
      <c r="K62" s="31" t="e">
        <f t="shared" ref="K62" si="30">AVERAGE(J62)</f>
        <v>#DIV/0!</v>
      </c>
      <c r="L62" s="31" t="e">
        <f t="shared" ref="L62" si="31">MEDIAN(J62)</f>
        <v>#NUM!</v>
      </c>
      <c r="M62" s="31" t="e">
        <f t="shared" ref="M62" si="32">STDEV(J62)</f>
        <v>#DIV/0!</v>
      </c>
    </row>
    <row r="63" spans="1:13" ht="40.5">
      <c r="A63" s="24">
        <v>33</v>
      </c>
      <c r="B63" s="37" t="s">
        <v>67</v>
      </c>
      <c r="C63" s="33"/>
      <c r="D63" s="33"/>
      <c r="E63" s="33"/>
      <c r="F63" s="33"/>
      <c r="G63" s="33"/>
      <c r="H63" s="33"/>
      <c r="I63" s="33"/>
      <c r="J63" s="28">
        <f>SUM(C63:I63)</f>
        <v>0</v>
      </c>
      <c r="K63" s="28" t="e">
        <f>AVERAGE(C63:I63)</f>
        <v>#DIV/0!</v>
      </c>
      <c r="L63" s="28" t="e">
        <f>MEDIAN(C63:I63)</f>
        <v>#NUM!</v>
      </c>
      <c r="M63" s="28" t="e">
        <f>STDEV(C63:I63)</f>
        <v>#DIV/0!</v>
      </c>
    </row>
    <row r="64" spans="1:13" ht="40.5">
      <c r="A64" s="24">
        <v>34</v>
      </c>
      <c r="B64" s="37" t="s">
        <v>131</v>
      </c>
      <c r="C64" s="33"/>
      <c r="D64" s="33"/>
      <c r="E64" s="33"/>
      <c r="F64" s="33"/>
      <c r="G64" s="33"/>
      <c r="H64" s="33"/>
      <c r="I64" s="33"/>
      <c r="J64" s="28"/>
      <c r="K64" s="28"/>
      <c r="L64" s="28"/>
      <c r="M64" s="28"/>
    </row>
    <row r="65" spans="1:13">
      <c r="A65" s="24">
        <v>35</v>
      </c>
      <c r="B65" s="25" t="s">
        <v>120</v>
      </c>
      <c r="C65" s="33"/>
      <c r="D65" s="33"/>
      <c r="E65" s="33"/>
      <c r="F65" s="33"/>
      <c r="G65" s="33"/>
      <c r="H65" s="33"/>
      <c r="I65" s="33"/>
      <c r="J65" s="28">
        <f>SUM(C65:I65)</f>
        <v>0</v>
      </c>
      <c r="K65" s="28" t="e">
        <f>AVERAGE(C65:I65)</f>
        <v>#DIV/0!</v>
      </c>
      <c r="L65" s="28" t="e">
        <f>MEDIAN(C65:I65)</f>
        <v>#NUM!</v>
      </c>
      <c r="M65" s="28" t="e">
        <f>STDEV(C65:I65)</f>
        <v>#DIV/0!</v>
      </c>
    </row>
    <row r="66" spans="1:13">
      <c r="A66" s="24">
        <v>36</v>
      </c>
      <c r="B66" s="25" t="s">
        <v>69</v>
      </c>
      <c r="C66" s="33"/>
      <c r="D66" s="33"/>
      <c r="E66" s="33"/>
      <c r="F66" s="33"/>
      <c r="G66" s="33"/>
      <c r="H66" s="33"/>
      <c r="I66" s="33"/>
      <c r="J66" s="28">
        <f>SUM(C66:I66)</f>
        <v>0</v>
      </c>
      <c r="K66" s="28" t="e">
        <f>AVERAGE(C66:I66)</f>
        <v>#DIV/0!</v>
      </c>
      <c r="L66" s="28" t="e">
        <f>MEDIAN(C66:I66)</f>
        <v>#NUM!</v>
      </c>
      <c r="M66" s="28" t="e">
        <f>STDEV(C66:I66)</f>
        <v>#DIV/0!</v>
      </c>
    </row>
    <row r="67" spans="1:13">
      <c r="A67" s="26" t="s">
        <v>22</v>
      </c>
      <c r="B67" s="45" t="s">
        <v>170</v>
      </c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9"/>
    </row>
    <row r="68" spans="1:13">
      <c r="A68" s="26"/>
      <c r="B68" s="45" t="s">
        <v>171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9"/>
    </row>
    <row r="69" spans="1:13" ht="40.5">
      <c r="A69" s="24" t="s">
        <v>19</v>
      </c>
      <c r="B69" s="25" t="s">
        <v>105</v>
      </c>
      <c r="C69" s="29"/>
      <c r="D69" s="29"/>
      <c r="E69" s="29"/>
      <c r="F69" s="29"/>
      <c r="G69" s="29"/>
      <c r="H69" s="29"/>
      <c r="I69" s="29"/>
      <c r="J69" s="29"/>
      <c r="K69" s="31" t="e">
        <f t="shared" ref="K69:K71" si="33">AVERAGE(J69)</f>
        <v>#DIV/0!</v>
      </c>
      <c r="L69" s="31" t="e">
        <f t="shared" ref="L69" si="34">MEDIAN(J69)</f>
        <v>#NUM!</v>
      </c>
      <c r="M69" s="31" t="e">
        <f t="shared" ref="M69" si="35">STDEV(J69)</f>
        <v>#DIV/0!</v>
      </c>
    </row>
    <row r="70" spans="1:13" ht="40.5">
      <c r="A70" s="24" t="s">
        <v>30</v>
      </c>
      <c r="B70" s="25" t="s">
        <v>106</v>
      </c>
      <c r="C70" s="29"/>
      <c r="D70" s="29"/>
      <c r="E70" s="29"/>
      <c r="F70" s="29"/>
      <c r="G70" s="29"/>
      <c r="H70" s="29"/>
      <c r="I70" s="29"/>
      <c r="J70" s="29"/>
      <c r="K70" s="31" t="e">
        <f t="shared" si="33"/>
        <v>#DIV/0!</v>
      </c>
      <c r="L70" s="31" t="e">
        <f t="shared" ref="L70:L71" si="36">MEDIAN(J70)</f>
        <v>#NUM!</v>
      </c>
      <c r="M70" s="31" t="e">
        <f t="shared" ref="M70:M71" si="37">STDEV(J70)</f>
        <v>#DIV/0!</v>
      </c>
    </row>
    <row r="71" spans="1:13" ht="24" customHeight="1">
      <c r="A71" s="24" t="s">
        <v>20</v>
      </c>
      <c r="B71" s="25" t="s">
        <v>133</v>
      </c>
      <c r="C71" s="29"/>
      <c r="D71" s="29"/>
      <c r="E71" s="29"/>
      <c r="F71" s="29"/>
      <c r="G71" s="29"/>
      <c r="H71" s="29"/>
      <c r="I71" s="29"/>
      <c r="J71" s="29"/>
      <c r="K71" s="31" t="e">
        <f t="shared" si="33"/>
        <v>#DIV/0!</v>
      </c>
      <c r="L71" s="31" t="e">
        <f t="shared" si="36"/>
        <v>#NUM!</v>
      </c>
      <c r="M71" s="31" t="e">
        <f t="shared" si="37"/>
        <v>#DIV/0!</v>
      </c>
    </row>
    <row r="72" spans="1:13">
      <c r="A72" s="24"/>
      <c r="B72" s="38" t="s">
        <v>36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1"/>
    </row>
    <row r="73" spans="1:13">
      <c r="A73" s="24">
        <v>37</v>
      </c>
      <c r="B73" s="25" t="s">
        <v>121</v>
      </c>
      <c r="C73" s="33"/>
      <c r="D73" s="33"/>
      <c r="E73" s="33"/>
      <c r="F73" s="33"/>
      <c r="G73" s="33"/>
      <c r="H73" s="33"/>
      <c r="I73" s="33"/>
      <c r="J73" s="28">
        <f>SUM(C73:I73)</f>
        <v>0</v>
      </c>
      <c r="K73" s="28" t="e">
        <f>AVERAGE(C73:I73)</f>
        <v>#DIV/0!</v>
      </c>
      <c r="L73" s="28" t="e">
        <f>MEDIAN(C73:I73)</f>
        <v>#NUM!</v>
      </c>
      <c r="M73" s="28" t="e">
        <f>STDEV(C73:I73)</f>
        <v>#DIV/0!</v>
      </c>
    </row>
    <row r="74" spans="1:13" ht="40.5">
      <c r="A74" s="24">
        <v>38</v>
      </c>
      <c r="B74" s="25" t="s">
        <v>148</v>
      </c>
      <c r="C74" s="33"/>
      <c r="D74" s="33"/>
      <c r="E74" s="33"/>
      <c r="F74" s="33"/>
      <c r="G74" s="33"/>
      <c r="H74" s="33"/>
      <c r="I74" s="33"/>
      <c r="J74" s="28">
        <f>SUM(C74:I74)</f>
        <v>0</v>
      </c>
      <c r="K74" s="28" t="e">
        <f>AVERAGE(C74:I74)</f>
        <v>#DIV/0!</v>
      </c>
      <c r="L74" s="28" t="e">
        <f>MEDIAN(C74:I74)</f>
        <v>#NUM!</v>
      </c>
      <c r="M74" s="28" t="e">
        <f>STDEV(C74:I74)</f>
        <v>#DIV/0!</v>
      </c>
    </row>
    <row r="75" spans="1:13">
      <c r="A75" s="24">
        <v>39</v>
      </c>
      <c r="B75" s="25" t="s">
        <v>149</v>
      </c>
      <c r="C75" s="33"/>
      <c r="D75" s="33"/>
      <c r="E75" s="33"/>
      <c r="F75" s="33"/>
      <c r="G75" s="33"/>
      <c r="H75" s="33"/>
      <c r="I75" s="33"/>
      <c r="J75" s="28">
        <f>SUM(C75:I75)</f>
        <v>0</v>
      </c>
      <c r="K75" s="28" t="e">
        <f>AVERAGE(C75:I75)</f>
        <v>#DIV/0!</v>
      </c>
      <c r="L75" s="28" t="e">
        <f>MEDIAN(C75:I75)</f>
        <v>#NUM!</v>
      </c>
      <c r="M75" s="28" t="e">
        <f>STDEV(C75:I75)</f>
        <v>#DIV/0!</v>
      </c>
    </row>
    <row r="76" spans="1:13">
      <c r="A76" s="24">
        <v>40</v>
      </c>
      <c r="B76" s="30" t="s">
        <v>122</v>
      </c>
      <c r="C76" s="33"/>
      <c r="D76" s="33"/>
      <c r="E76" s="33"/>
      <c r="F76" s="33"/>
      <c r="G76" s="33"/>
      <c r="H76" s="33"/>
      <c r="I76" s="33"/>
      <c r="J76" s="28">
        <f>SUM(C76:I76)</f>
        <v>0</v>
      </c>
      <c r="K76" s="28" t="e">
        <f>AVERAGE(C76:I76)</f>
        <v>#DIV/0!</v>
      </c>
      <c r="L76" s="28" t="e">
        <f>MEDIAN(C76:I76)</f>
        <v>#NUM!</v>
      </c>
      <c r="M76" s="28" t="e">
        <f>STDEV(C76:I76)</f>
        <v>#DIV/0!</v>
      </c>
    </row>
    <row r="77" spans="1:13" ht="40.5">
      <c r="A77" s="24">
        <v>41</v>
      </c>
      <c r="B77" s="25" t="s">
        <v>123</v>
      </c>
      <c r="C77" s="33"/>
      <c r="D77" s="33"/>
      <c r="E77" s="33"/>
      <c r="F77" s="33"/>
      <c r="G77" s="33"/>
      <c r="H77" s="33"/>
      <c r="I77" s="33"/>
      <c r="J77" s="28">
        <f>SUM(C77:I77)</f>
        <v>0</v>
      </c>
      <c r="K77" s="28" t="e">
        <f>AVERAGE(C77:I77)</f>
        <v>#DIV/0!</v>
      </c>
      <c r="L77" s="28" t="e">
        <f>MEDIAN(C77:I77)</f>
        <v>#NUM!</v>
      </c>
      <c r="M77" s="28" t="e">
        <f>STDEV(C77:I77)</f>
        <v>#DIV/0!</v>
      </c>
    </row>
    <row r="78" spans="1:13" s="87" customFormat="1" ht="40.5">
      <c r="A78" s="24">
        <v>42</v>
      </c>
      <c r="B78" s="25" t="s">
        <v>73</v>
      </c>
      <c r="C78" s="29"/>
      <c r="D78" s="29"/>
      <c r="E78" s="29"/>
      <c r="F78" s="29"/>
      <c r="G78" s="29"/>
      <c r="H78" s="29"/>
      <c r="I78" s="29"/>
      <c r="J78" s="29"/>
      <c r="K78" s="31" t="e">
        <f>AVERAGE(J78)</f>
        <v>#DIV/0!</v>
      </c>
      <c r="L78" s="31" t="e">
        <f t="shared" ref="L78" si="38">MEDIAN(J78)</f>
        <v>#NUM!</v>
      </c>
      <c r="M78" s="31" t="e">
        <f t="shared" ref="M78" si="39">STDEV(J78)</f>
        <v>#DIV/0!</v>
      </c>
    </row>
    <row r="79" spans="1:13" s="83" customFormat="1" ht="30" customHeight="1">
      <c r="A79" s="21"/>
      <c r="B79" s="20"/>
      <c r="C79" s="1"/>
      <c r="D79" s="1"/>
      <c r="E79" s="1"/>
      <c r="F79" s="1"/>
      <c r="G79" s="1"/>
      <c r="H79" s="1"/>
      <c r="I79" s="1"/>
      <c r="J79" s="87"/>
      <c r="K79" s="87"/>
      <c r="L79" s="87"/>
      <c r="M79" s="87"/>
    </row>
    <row r="80" spans="1:13" s="87" customFormat="1" ht="18.75">
      <c r="A80" s="57"/>
      <c r="B80" s="57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</row>
    <row r="81" spans="1:13" s="87" customFormat="1" ht="18.75">
      <c r="A81" s="56"/>
      <c r="B81" s="57"/>
    </row>
    <row r="82" spans="1:13" s="87" customFormat="1" ht="18.75">
      <c r="A82" s="56"/>
      <c r="B82" s="57"/>
    </row>
    <row r="83" spans="1:13">
      <c r="A83" s="56"/>
      <c r="B83" s="5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</row>
  </sheetData>
  <sheetProtection insertColumns="0" insertRows="0" deleteColumns="0" deleteRows="0"/>
  <pageMargins left="0.24" right="0.27" top="0.75" bottom="0.37" header="0.3" footer="0.3"/>
  <pageSetup scale="95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82"/>
  <sheetViews>
    <sheetView zoomScale="110" zoomScaleNormal="110" workbookViewId="0">
      <selection activeCell="B39" sqref="B39"/>
    </sheetView>
  </sheetViews>
  <sheetFormatPr defaultRowHeight="20.25"/>
  <cols>
    <col min="1" max="1" width="6" style="54" bestFit="1" customWidth="1"/>
    <col min="2" max="2" width="48.42578125" style="19" customWidth="1"/>
    <col min="3" max="20" width="3.42578125" style="19" customWidth="1"/>
    <col min="21" max="21" width="5.5703125" style="19" customWidth="1"/>
    <col min="22" max="22" width="5.85546875" style="19" customWidth="1"/>
    <col min="23" max="24" width="5.7109375" style="19" customWidth="1"/>
    <col min="25" max="25" width="9.140625" style="87"/>
    <col min="26" max="16384" width="9.140625" style="1"/>
  </cols>
  <sheetData>
    <row r="1" spans="1:24" ht="24" customHeight="1">
      <c r="A1" s="52"/>
      <c r="B1" s="130" t="s">
        <v>180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4" ht="24" customHeight="1">
      <c r="A2" s="52"/>
      <c r="B2" s="104" t="s">
        <v>184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</row>
    <row r="3" spans="1:24">
      <c r="A3" s="19" t="s">
        <v>113</v>
      </c>
      <c r="J3" s="54"/>
    </row>
    <row r="4" spans="1:24">
      <c r="A4" s="19" t="s">
        <v>109</v>
      </c>
      <c r="D4" s="54"/>
      <c r="H4" s="22"/>
      <c r="I4" s="22"/>
      <c r="J4" s="22"/>
    </row>
    <row r="5" spans="1:24">
      <c r="A5" s="19" t="s">
        <v>110</v>
      </c>
      <c r="D5" s="54"/>
    </row>
    <row r="6" spans="1:24">
      <c r="A6" s="19" t="s">
        <v>111</v>
      </c>
      <c r="D6" s="54"/>
    </row>
    <row r="7" spans="1:24" ht="24.75" customHeight="1">
      <c r="A7" s="19" t="str">
        <f>'ເຄື່ອງມື 2 ເມືອງ'!A9</f>
        <v>ວັນ, ເດືອນ, ປີ ປ້ອນຂໍ້ມູນ:</v>
      </c>
      <c r="D7" s="54"/>
    </row>
    <row r="8" spans="1:24" s="11" customFormat="1">
      <c r="A8" s="10" t="s">
        <v>125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s="35" customFormat="1" ht="66" customHeight="1">
      <c r="A9" s="17" t="s">
        <v>0</v>
      </c>
      <c r="B9" s="12" t="s">
        <v>12</v>
      </c>
      <c r="C9" s="121" t="s">
        <v>152</v>
      </c>
      <c r="D9" s="121" t="s">
        <v>153</v>
      </c>
      <c r="E9" s="121" t="s">
        <v>154</v>
      </c>
      <c r="F9" s="121" t="s">
        <v>155</v>
      </c>
      <c r="G9" s="121" t="s">
        <v>156</v>
      </c>
      <c r="H9" s="121" t="s">
        <v>157</v>
      </c>
      <c r="I9" s="121" t="s">
        <v>158</v>
      </c>
      <c r="J9" s="121" t="s">
        <v>159</v>
      </c>
      <c r="K9" s="121" t="s">
        <v>160</v>
      </c>
      <c r="L9" s="121" t="s">
        <v>161</v>
      </c>
      <c r="M9" s="121" t="s">
        <v>162</v>
      </c>
      <c r="N9" s="121" t="s">
        <v>163</v>
      </c>
      <c r="O9" s="121" t="s">
        <v>164</v>
      </c>
      <c r="P9" s="121" t="s">
        <v>165</v>
      </c>
      <c r="Q9" s="121" t="s">
        <v>166</v>
      </c>
      <c r="R9" s="121" t="s">
        <v>167</v>
      </c>
      <c r="S9" s="121" t="s">
        <v>168</v>
      </c>
      <c r="T9" s="121" t="s">
        <v>192</v>
      </c>
      <c r="U9" s="14" t="s">
        <v>2</v>
      </c>
      <c r="V9" s="15" t="s">
        <v>54</v>
      </c>
      <c r="W9" s="15" t="s">
        <v>52</v>
      </c>
      <c r="X9" s="16" t="s">
        <v>53</v>
      </c>
    </row>
    <row r="10" spans="1:24" ht="20.25" customHeight="1">
      <c r="A10" s="3" t="s">
        <v>17</v>
      </c>
      <c r="B10" s="38" t="s">
        <v>173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7"/>
    </row>
    <row r="11" spans="1:24" ht="20.25" customHeight="1">
      <c r="A11" s="3"/>
      <c r="B11" s="38" t="s">
        <v>35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9"/>
    </row>
    <row r="12" spans="1:24">
      <c r="A12" s="24" t="s">
        <v>13</v>
      </c>
      <c r="B12" s="25" t="s">
        <v>136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29"/>
      <c r="V12" s="138" t="e">
        <f>AVERAGE(C12:T12)</f>
        <v>#DIV/0!</v>
      </c>
      <c r="W12" s="138" t="e">
        <f>MEDIAN(C12:T12)</f>
        <v>#NUM!</v>
      </c>
      <c r="X12" s="138" t="e">
        <f>STDEV(C12:T12)</f>
        <v>#DIV/0!</v>
      </c>
    </row>
    <row r="13" spans="1:24" ht="24" customHeight="1">
      <c r="A13" s="24" t="s">
        <v>14</v>
      </c>
      <c r="B13" s="25" t="s">
        <v>137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29"/>
      <c r="V13" s="138" t="e">
        <f>AVERAGE(C13:T13)</f>
        <v>#DIV/0!</v>
      </c>
      <c r="W13" s="138" t="e">
        <f>MEDIAN(C13:T13)</f>
        <v>#NUM!</v>
      </c>
      <c r="X13" s="138" t="e">
        <f>STDEV(C13:T13)</f>
        <v>#DIV/0!</v>
      </c>
    </row>
    <row r="14" spans="1:24" ht="24" customHeight="1">
      <c r="A14" s="24" t="s">
        <v>15</v>
      </c>
      <c r="B14" s="25" t="s">
        <v>138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29"/>
      <c r="V14" s="138" t="e">
        <f>AVERAGE(C14:T14)</f>
        <v>#DIV/0!</v>
      </c>
      <c r="W14" s="138" t="e">
        <f>MEDIAN(C14:T14)</f>
        <v>#NUM!</v>
      </c>
      <c r="X14" s="138" t="e">
        <f>STDEV(C14:T14)</f>
        <v>#DIV/0!</v>
      </c>
    </row>
    <row r="15" spans="1:24" ht="24" customHeight="1">
      <c r="A15" s="24" t="s">
        <v>16</v>
      </c>
      <c r="B15" s="25" t="s">
        <v>139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29"/>
      <c r="V15" s="138" t="e">
        <f>AVERAGE(C15:T15)</f>
        <v>#DIV/0!</v>
      </c>
      <c r="W15" s="138" t="e">
        <f>MEDIAN(C15:T15)</f>
        <v>#NUM!</v>
      </c>
      <c r="X15" s="138" t="e">
        <f>STDEV(C15:T15)</f>
        <v>#DIV/0!</v>
      </c>
    </row>
    <row r="16" spans="1:24" ht="40.5">
      <c r="A16" s="24" t="s">
        <v>3</v>
      </c>
      <c r="B16" s="25" t="s">
        <v>176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29"/>
      <c r="V16" s="138" t="e">
        <f>AVERAGE(C16:T16)</f>
        <v>#DIV/0!</v>
      </c>
      <c r="W16" s="138" t="e">
        <f>MEDIAN(C16:T16)</f>
        <v>#NUM!</v>
      </c>
      <c r="X16" s="138" t="e">
        <f>STDEV(C16:T16)</f>
        <v>#DIV/0!</v>
      </c>
    </row>
    <row r="17" spans="1:24">
      <c r="A17" s="25"/>
      <c r="B17" s="38" t="s">
        <v>36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139"/>
      <c r="W17" s="139"/>
      <c r="X17" s="140"/>
    </row>
    <row r="18" spans="1:24">
      <c r="A18" s="24">
        <v>1</v>
      </c>
      <c r="B18" s="37" t="s">
        <v>135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28">
        <f>SUM(C18:T18)</f>
        <v>0</v>
      </c>
      <c r="V18" s="138" t="e">
        <f>AVERAGE(C18:T18)</f>
        <v>#DIV/0!</v>
      </c>
      <c r="W18" s="138" t="e">
        <f>MEDIAN(C18:T18)</f>
        <v>#NUM!</v>
      </c>
      <c r="X18" s="138" t="e">
        <f>STDEV(C18:T18)</f>
        <v>#DIV/0!</v>
      </c>
    </row>
    <row r="19" spans="1:24" ht="24.75" customHeight="1">
      <c r="A19" s="24">
        <v>2</v>
      </c>
      <c r="B19" s="25" t="s">
        <v>58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1"/>
      <c r="V19" s="141" t="e">
        <f>AVERAGE(U19)</f>
        <v>#DIV/0!</v>
      </c>
      <c r="W19" s="141" t="e">
        <f>MEDIAN(U19)</f>
        <v>#NUM!</v>
      </c>
      <c r="X19" s="141" t="e">
        <f>STDEV(U19)</f>
        <v>#DIV/0!</v>
      </c>
    </row>
    <row r="20" spans="1:24" ht="24.75" customHeight="1">
      <c r="A20" s="24">
        <v>3</v>
      </c>
      <c r="B20" s="25" t="s">
        <v>102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1"/>
      <c r="V20" s="141" t="e">
        <f>AVERAGE(U20)</f>
        <v>#DIV/0!</v>
      </c>
      <c r="W20" s="141" t="e">
        <f>MEDIAN(U20)</f>
        <v>#NUM!</v>
      </c>
      <c r="X20" s="141" t="e">
        <f>STDEV(U20)</f>
        <v>#DIV/0!</v>
      </c>
    </row>
    <row r="21" spans="1:24">
      <c r="A21" s="24">
        <v>4</v>
      </c>
      <c r="B21" s="25" t="s">
        <v>145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28">
        <f>SUM(C21:T21)</f>
        <v>0</v>
      </c>
      <c r="V21" s="138" t="e">
        <f>AVERAGE(C21:T21)</f>
        <v>#DIV/0!</v>
      </c>
      <c r="W21" s="138" t="e">
        <f>MEDIAN(C21:T21)</f>
        <v>#NUM!</v>
      </c>
      <c r="X21" s="138" t="e">
        <f>STDEV(C21:T21)</f>
        <v>#DIV/0!</v>
      </c>
    </row>
    <row r="22" spans="1:24">
      <c r="A22" s="24">
        <v>5</v>
      </c>
      <c r="B22" s="25" t="s">
        <v>146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28">
        <f>SUM(C22:T22)</f>
        <v>0</v>
      </c>
      <c r="V22" s="138" t="e">
        <f>AVERAGE(C22:T22)</f>
        <v>#DIV/0!</v>
      </c>
      <c r="W22" s="138" t="e">
        <f>MEDIAN(C22:T22)</f>
        <v>#NUM!</v>
      </c>
      <c r="X22" s="138" t="e">
        <f>STDEV(C22:T22)</f>
        <v>#DIV/0!</v>
      </c>
    </row>
    <row r="23" spans="1:24">
      <c r="A23" s="24">
        <v>6</v>
      </c>
      <c r="B23" s="25" t="s">
        <v>60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28">
        <f>SUM(C23:T23)</f>
        <v>0</v>
      </c>
      <c r="V23" s="138" t="e">
        <f>AVERAGE(C23:T23)</f>
        <v>#DIV/0!</v>
      </c>
      <c r="W23" s="138" t="e">
        <f>MEDIAN(C23:T23)</f>
        <v>#NUM!</v>
      </c>
      <c r="X23" s="138" t="e">
        <f>STDEV(C23:T23)</f>
        <v>#DIV/0!</v>
      </c>
    </row>
    <row r="24" spans="1:24" ht="24" customHeight="1">
      <c r="A24" s="24">
        <v>7</v>
      </c>
      <c r="B24" s="25" t="s">
        <v>117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31"/>
      <c r="V24" s="141" t="e">
        <f>AVERAGE(U24)</f>
        <v>#DIV/0!</v>
      </c>
      <c r="W24" s="141" t="e">
        <f>MEDIAN(U24)</f>
        <v>#NUM!</v>
      </c>
      <c r="X24" s="141" t="e">
        <f>STDEV(U24)</f>
        <v>#DIV/0!</v>
      </c>
    </row>
    <row r="25" spans="1:24" ht="24" customHeight="1">
      <c r="A25" s="24">
        <v>8</v>
      </c>
      <c r="B25" s="25" t="s">
        <v>129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31"/>
      <c r="V25" s="141" t="e">
        <f>AVERAGE(U25)</f>
        <v>#DIV/0!</v>
      </c>
      <c r="W25" s="141" t="e">
        <f>MEDIAN(U25)</f>
        <v>#NUM!</v>
      </c>
      <c r="X25" s="141" t="e">
        <f>STDEV(U25)</f>
        <v>#DIV/0!</v>
      </c>
    </row>
    <row r="26" spans="1:24">
      <c r="A26" s="24">
        <v>9</v>
      </c>
      <c r="B26" s="25" t="s">
        <v>118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28">
        <f>SUM(C26:T26)</f>
        <v>0</v>
      </c>
      <c r="V26" s="138" t="e">
        <f>AVERAGE(C26:T26)</f>
        <v>#DIV/0!</v>
      </c>
      <c r="W26" s="138" t="e">
        <f>MEDIAN(C26:T26)</f>
        <v>#NUM!</v>
      </c>
      <c r="X26" s="138" t="e">
        <f>STDEV(C26:T26)</f>
        <v>#DIV/0!</v>
      </c>
    </row>
    <row r="27" spans="1:24">
      <c r="A27" s="24">
        <v>10</v>
      </c>
      <c r="B27" s="25" t="s">
        <v>39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28">
        <f>SUM(C27:T27)</f>
        <v>0</v>
      </c>
      <c r="V27" s="138" t="e">
        <f>AVERAGE(C27:T27)</f>
        <v>#DIV/0!</v>
      </c>
      <c r="W27" s="138" t="e">
        <f>MEDIAN(C27:T27)</f>
        <v>#NUM!</v>
      </c>
      <c r="X27" s="138" t="e">
        <f>STDEV(C27:T27)</f>
        <v>#DIV/0!</v>
      </c>
    </row>
    <row r="28" spans="1:24">
      <c r="A28" s="24">
        <v>11</v>
      </c>
      <c r="B28" s="25" t="s">
        <v>147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28">
        <f>SUM(C28:T28)</f>
        <v>0</v>
      </c>
      <c r="V28" s="138" t="e">
        <f>AVERAGE(C28:T28)</f>
        <v>#DIV/0!</v>
      </c>
      <c r="W28" s="138" t="e">
        <f>MEDIAN(C28:T28)</f>
        <v>#NUM!</v>
      </c>
      <c r="X28" s="138" t="e">
        <f>STDEV(C28:T28)</f>
        <v>#DIV/0!</v>
      </c>
    </row>
    <row r="29" spans="1:24">
      <c r="A29" s="24">
        <v>12</v>
      </c>
      <c r="B29" s="25" t="s">
        <v>40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28">
        <f>SUM(C29:T29)</f>
        <v>0</v>
      </c>
      <c r="V29" s="138" t="e">
        <f>AVERAGE(C29:T29)</f>
        <v>#DIV/0!</v>
      </c>
      <c r="W29" s="138" t="e">
        <f>MEDIAN(C29:T29)</f>
        <v>#NUM!</v>
      </c>
      <c r="X29" s="138" t="e">
        <f>STDEV(C29:T29)</f>
        <v>#DIV/0!</v>
      </c>
    </row>
    <row r="30" spans="1:24" ht="40.5">
      <c r="A30" s="24">
        <v>13</v>
      </c>
      <c r="B30" s="25" t="s">
        <v>63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28">
        <f>SUM(C30:T30)</f>
        <v>0</v>
      </c>
      <c r="V30" s="138" t="e">
        <f>AVERAGE(C30:T30)</f>
        <v>#DIV/0!</v>
      </c>
      <c r="W30" s="138" t="e">
        <f>MEDIAN(C30:T30)</f>
        <v>#NUM!</v>
      </c>
      <c r="X30" s="138" t="e">
        <f>STDEV(C30:T30)</f>
        <v>#DIV/0!</v>
      </c>
    </row>
    <row r="31" spans="1:24" ht="40.5">
      <c r="A31" s="26" t="s">
        <v>11</v>
      </c>
      <c r="B31" s="38" t="s">
        <v>172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139"/>
      <c r="W31" s="139"/>
      <c r="X31" s="140"/>
    </row>
    <row r="32" spans="1:24">
      <c r="A32" s="27"/>
      <c r="B32" s="38" t="s">
        <v>35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139"/>
      <c r="W32" s="139"/>
      <c r="X32" s="140"/>
    </row>
    <row r="33" spans="1:24">
      <c r="A33" s="24" t="s">
        <v>5</v>
      </c>
      <c r="B33" s="25" t="s">
        <v>140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29"/>
      <c r="V33" s="138" t="e">
        <f t="shared" ref="V33:V38" si="0">AVERAGE(C33:T33)</f>
        <v>#DIV/0!</v>
      </c>
      <c r="W33" s="138" t="e">
        <f t="shared" ref="W33:W38" si="1">MEDIAN(C33:T33)</f>
        <v>#NUM!</v>
      </c>
      <c r="X33" s="138" t="e">
        <f t="shared" ref="X33:X38" si="2">STDEV(C33:T33)</f>
        <v>#DIV/0!</v>
      </c>
    </row>
    <row r="34" spans="1:24">
      <c r="A34" s="24" t="s">
        <v>25</v>
      </c>
      <c r="B34" s="25" t="s">
        <v>141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29"/>
      <c r="V34" s="138" t="e">
        <f t="shared" si="0"/>
        <v>#DIV/0!</v>
      </c>
      <c r="W34" s="138" t="e">
        <f t="shared" si="1"/>
        <v>#NUM!</v>
      </c>
      <c r="X34" s="138" t="e">
        <f t="shared" si="2"/>
        <v>#DIV/0!</v>
      </c>
    </row>
    <row r="35" spans="1:24">
      <c r="A35" s="24" t="s">
        <v>6</v>
      </c>
      <c r="B35" s="25" t="s">
        <v>142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29"/>
      <c r="V35" s="138" t="e">
        <f t="shared" si="0"/>
        <v>#DIV/0!</v>
      </c>
      <c r="W35" s="138" t="e">
        <f t="shared" si="1"/>
        <v>#NUM!</v>
      </c>
      <c r="X35" s="138" t="e">
        <f t="shared" si="2"/>
        <v>#DIV/0!</v>
      </c>
    </row>
    <row r="36" spans="1:24">
      <c r="A36" s="24" t="s">
        <v>7</v>
      </c>
      <c r="B36" s="25" t="s">
        <v>143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29"/>
      <c r="V36" s="138" t="e">
        <f t="shared" si="0"/>
        <v>#DIV/0!</v>
      </c>
      <c r="W36" s="138" t="e">
        <f t="shared" si="1"/>
        <v>#NUM!</v>
      </c>
      <c r="X36" s="138" t="e">
        <f t="shared" si="2"/>
        <v>#DIV/0!</v>
      </c>
    </row>
    <row r="37" spans="1:24">
      <c r="A37" s="24" t="s">
        <v>26</v>
      </c>
      <c r="B37" s="37" t="s">
        <v>144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29"/>
      <c r="V37" s="138" t="e">
        <f t="shared" si="0"/>
        <v>#DIV/0!</v>
      </c>
      <c r="W37" s="138" t="e">
        <f t="shared" si="1"/>
        <v>#NUM!</v>
      </c>
      <c r="X37" s="138" t="e">
        <f t="shared" si="2"/>
        <v>#DIV/0!</v>
      </c>
    </row>
    <row r="38" spans="1:24">
      <c r="A38" s="24" t="s">
        <v>27</v>
      </c>
      <c r="B38" s="25" t="s">
        <v>65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29"/>
      <c r="V38" s="138" t="e">
        <f t="shared" si="0"/>
        <v>#DIV/0!</v>
      </c>
      <c r="W38" s="138" t="e">
        <f t="shared" si="1"/>
        <v>#NUM!</v>
      </c>
      <c r="X38" s="138" t="e">
        <f t="shared" si="2"/>
        <v>#DIV/0!</v>
      </c>
    </row>
    <row r="39" spans="1:24" ht="40.5">
      <c r="A39" s="24" t="s">
        <v>28</v>
      </c>
      <c r="B39" s="25" t="s">
        <v>103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31"/>
      <c r="V39" s="141" t="e">
        <f>AVERAGE(U39)</f>
        <v>#DIV/0!</v>
      </c>
      <c r="W39" s="141" t="e">
        <f>MEDIAN(U39)</f>
        <v>#NUM!</v>
      </c>
      <c r="X39" s="141" t="e">
        <f>STDEV(U39)</f>
        <v>#DIV/0!</v>
      </c>
    </row>
    <row r="40" spans="1:24" ht="24" customHeight="1">
      <c r="A40" s="24" t="s">
        <v>29</v>
      </c>
      <c r="B40" s="25" t="s">
        <v>41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31"/>
      <c r="V40" s="141" t="e">
        <f>AVERAGE(U40)</f>
        <v>#DIV/0!</v>
      </c>
      <c r="W40" s="141" t="e">
        <f>MEDIAN(U40)</f>
        <v>#NUM!</v>
      </c>
      <c r="X40" s="141" t="e">
        <f>STDEV(U40)</f>
        <v>#DIV/0!</v>
      </c>
    </row>
    <row r="41" spans="1:24" ht="24" customHeight="1">
      <c r="A41" s="24" t="s">
        <v>18</v>
      </c>
      <c r="B41" s="25" t="s">
        <v>42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31"/>
      <c r="V41" s="141" t="e">
        <f>AVERAGE(U41)</f>
        <v>#DIV/0!</v>
      </c>
      <c r="W41" s="141" t="e">
        <f>MEDIAN(U41)</f>
        <v>#NUM!</v>
      </c>
      <c r="X41" s="141" t="e">
        <f>STDEV(U41)</f>
        <v>#DIV/0!</v>
      </c>
    </row>
    <row r="42" spans="1:24">
      <c r="A42" s="25"/>
      <c r="B42" s="38" t="s">
        <v>36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139"/>
      <c r="W42" s="139"/>
      <c r="X42" s="140"/>
    </row>
    <row r="43" spans="1:24">
      <c r="A43" s="24">
        <v>14</v>
      </c>
      <c r="B43" s="25" t="s">
        <v>34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28">
        <f>SUM(C43:T43)</f>
        <v>0</v>
      </c>
      <c r="V43" s="138" t="e">
        <f>AVERAGE(C43:T43)</f>
        <v>#DIV/0!</v>
      </c>
      <c r="W43" s="138" t="e">
        <f>MEDIAN(C43:T43)</f>
        <v>#NUM!</v>
      </c>
      <c r="X43" s="138" t="e">
        <f>STDEV(C43:T43)</f>
        <v>#DIV/0!</v>
      </c>
    </row>
    <row r="44" spans="1:24" ht="40.5">
      <c r="A44" s="24">
        <v>15</v>
      </c>
      <c r="B44" s="25" t="s">
        <v>104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28">
        <f>SUM(C44:T44)</f>
        <v>0</v>
      </c>
      <c r="V44" s="138" t="e">
        <f>AVERAGE(C44:T44)</f>
        <v>#DIV/0!</v>
      </c>
      <c r="W44" s="138" t="e">
        <f>MEDIAN(C44:T44)</f>
        <v>#NUM!</v>
      </c>
      <c r="X44" s="138" t="e">
        <f>STDEV(C44:T44)</f>
        <v>#DIV/0!</v>
      </c>
    </row>
    <row r="45" spans="1:24" ht="21.75" customHeight="1">
      <c r="A45" s="24">
        <v>16</v>
      </c>
      <c r="B45" s="25" t="s">
        <v>43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31"/>
      <c r="V45" s="141" t="e">
        <f>AVERAGE(U45)</f>
        <v>#DIV/0!</v>
      </c>
      <c r="W45" s="141" t="e">
        <f>MEDIAN(U45)</f>
        <v>#NUM!</v>
      </c>
      <c r="X45" s="141" t="e">
        <f>STDEV(U45)</f>
        <v>#DIV/0!</v>
      </c>
    </row>
    <row r="46" spans="1:24" ht="21.75" customHeight="1">
      <c r="A46" s="24">
        <v>17</v>
      </c>
      <c r="B46" s="25" t="s">
        <v>44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31"/>
      <c r="V46" s="141" t="e">
        <f>AVERAGE(U46)</f>
        <v>#DIV/0!</v>
      </c>
      <c r="W46" s="141" t="e">
        <f>MEDIAN(U46)</f>
        <v>#NUM!</v>
      </c>
      <c r="X46" s="141" t="e">
        <f>STDEV(U46)</f>
        <v>#DIV/0!</v>
      </c>
    </row>
    <row r="47" spans="1:24" ht="21.75" customHeight="1">
      <c r="A47" s="24">
        <v>18</v>
      </c>
      <c r="B47" s="25" t="s">
        <v>45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31"/>
      <c r="V47" s="141" t="e">
        <f>AVERAGE(U47)</f>
        <v>#DIV/0!</v>
      </c>
      <c r="W47" s="141" t="e">
        <f>MEDIAN(U47)</f>
        <v>#NUM!</v>
      </c>
      <c r="X47" s="141" t="e">
        <f>STDEV(U47)</f>
        <v>#DIV/0!</v>
      </c>
    </row>
    <row r="48" spans="1:24" ht="40.5">
      <c r="A48" s="24">
        <v>19</v>
      </c>
      <c r="B48" s="25" t="s">
        <v>64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28">
        <f>SUM(C48:T48)</f>
        <v>0</v>
      </c>
      <c r="V48" s="138" t="e">
        <f>AVERAGE(C48:T48)</f>
        <v>#DIV/0!</v>
      </c>
      <c r="W48" s="138" t="e">
        <f>MEDIAN(C48:T48)</f>
        <v>#NUM!</v>
      </c>
      <c r="X48" s="138" t="e">
        <f>STDEV(C48:T48)</f>
        <v>#DIV/0!</v>
      </c>
    </row>
    <row r="49" spans="1:24" ht="40.5">
      <c r="A49" s="24">
        <v>20</v>
      </c>
      <c r="B49" s="25" t="s">
        <v>119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28">
        <f>SUM(C49:T49)</f>
        <v>0</v>
      </c>
      <c r="V49" s="138" t="e">
        <f>AVERAGE(C49:T49)</f>
        <v>#DIV/0!</v>
      </c>
      <c r="W49" s="138" t="e">
        <f>MEDIAN(C49:T49)</f>
        <v>#NUM!</v>
      </c>
      <c r="X49" s="138" t="e">
        <f>STDEV(C49:T49)</f>
        <v>#DIV/0!</v>
      </c>
    </row>
    <row r="50" spans="1:24" ht="40.5">
      <c r="A50" s="24">
        <v>21</v>
      </c>
      <c r="B50" s="25" t="s">
        <v>46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31"/>
      <c r="V50" s="141" t="e">
        <f>AVERAGE(U50)</f>
        <v>#DIV/0!</v>
      </c>
      <c r="W50" s="141" t="e">
        <f>MEDIAN(U50)</f>
        <v>#NUM!</v>
      </c>
      <c r="X50" s="141" t="e">
        <f>STDEV(U50)</f>
        <v>#DIV/0!</v>
      </c>
    </row>
    <row r="51" spans="1:24" ht="40.5">
      <c r="A51" s="24">
        <v>22</v>
      </c>
      <c r="B51" s="25" t="s">
        <v>47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31"/>
      <c r="V51" s="141" t="e">
        <f>AVERAGE(U51)</f>
        <v>#DIV/0!</v>
      </c>
      <c r="W51" s="141" t="e">
        <f>MEDIAN(U51)</f>
        <v>#NUM!</v>
      </c>
      <c r="X51" s="141" t="e">
        <f>STDEV(U51)</f>
        <v>#DIV/0!</v>
      </c>
    </row>
    <row r="52" spans="1:24">
      <c r="A52" s="24">
        <v>23</v>
      </c>
      <c r="B52" s="25" t="s">
        <v>48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28">
        <f>SUM(C52:T52)</f>
        <v>0</v>
      </c>
      <c r="V52" s="138" t="e">
        <f>AVERAGE(C52:T52)</f>
        <v>#DIV/0!</v>
      </c>
      <c r="W52" s="138" t="e">
        <f>MEDIAN(C52:T52)</f>
        <v>#NUM!</v>
      </c>
      <c r="X52" s="138" t="e">
        <f>STDEV(C52:T52)</f>
        <v>#DIV/0!</v>
      </c>
    </row>
    <row r="53" spans="1:24" ht="40.5">
      <c r="A53" s="24">
        <v>24</v>
      </c>
      <c r="B53" s="25" t="s">
        <v>179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31"/>
      <c r="V53" s="141" t="e">
        <f>AVERAGE(U53)</f>
        <v>#DIV/0!</v>
      </c>
      <c r="W53" s="141" t="e">
        <f>MEDIAN(U53)</f>
        <v>#NUM!</v>
      </c>
      <c r="X53" s="141" t="e">
        <f>STDEV(U53)</f>
        <v>#DIV/0!</v>
      </c>
    </row>
    <row r="54" spans="1:24" ht="40.5">
      <c r="A54" s="24">
        <v>25</v>
      </c>
      <c r="B54" s="25" t="s">
        <v>115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31"/>
      <c r="V54" s="141" t="e">
        <f>AVERAGE(U54)</f>
        <v>#DIV/0!</v>
      </c>
      <c r="W54" s="141" t="e">
        <f>MEDIAN(U54)</f>
        <v>#NUM!</v>
      </c>
      <c r="X54" s="141" t="e">
        <f>STDEV(U54)</f>
        <v>#DIV/0!</v>
      </c>
    </row>
    <row r="55" spans="1:24">
      <c r="A55" s="24">
        <v>26</v>
      </c>
      <c r="B55" s="25" t="s">
        <v>127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31"/>
      <c r="V55" s="141" t="e">
        <f>AVERAGE(U55)</f>
        <v>#DIV/0!</v>
      </c>
      <c r="W55" s="141" t="e">
        <f>MEDIAN(U55)</f>
        <v>#NUM!</v>
      </c>
      <c r="X55" s="141" t="e">
        <f>STDEV(U55)</f>
        <v>#DIV/0!</v>
      </c>
    </row>
    <row r="56" spans="1:24" ht="40.5">
      <c r="A56" s="24">
        <v>27</v>
      </c>
      <c r="B56" s="25" t="s">
        <v>49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31"/>
      <c r="V56" s="141" t="e">
        <f>AVERAGE(U56)</f>
        <v>#DIV/0!</v>
      </c>
      <c r="W56" s="141" t="e">
        <f>MEDIAN(U56)</f>
        <v>#NUM!</v>
      </c>
      <c r="X56" s="141" t="e">
        <f>STDEV(U56)</f>
        <v>#DIV/0!</v>
      </c>
    </row>
    <row r="57" spans="1:24" ht="60.75">
      <c r="A57" s="24">
        <v>28</v>
      </c>
      <c r="B57" s="25" t="s">
        <v>50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28">
        <f>SUM(C57:T57)</f>
        <v>0</v>
      </c>
      <c r="V57" s="138" t="e">
        <f>AVERAGE(C57:T57)</f>
        <v>#DIV/0!</v>
      </c>
      <c r="W57" s="138" t="e">
        <f>MEDIAN(C57:T57)</f>
        <v>#NUM!</v>
      </c>
      <c r="X57" s="138" t="e">
        <f>STDEV(C57:T57)</f>
        <v>#DIV/0!</v>
      </c>
    </row>
    <row r="58" spans="1:24">
      <c r="A58" s="24">
        <v>29</v>
      </c>
      <c r="B58" s="25" t="s">
        <v>130</v>
      </c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28">
        <f>SUM(C58:T58)</f>
        <v>0</v>
      </c>
      <c r="V58" s="138" t="e">
        <f>AVERAGE(C58:T58)</f>
        <v>#DIV/0!</v>
      </c>
      <c r="W58" s="138" t="e">
        <f>MEDIAN(C58:T58)</f>
        <v>#NUM!</v>
      </c>
      <c r="X58" s="138" t="e">
        <f>STDEV(C58:T58)</f>
        <v>#DIV/0!</v>
      </c>
    </row>
    <row r="59" spans="1:24" ht="40.5">
      <c r="A59" s="24">
        <v>30</v>
      </c>
      <c r="B59" s="37" t="s">
        <v>174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28">
        <f>SUM(C59:T59)</f>
        <v>0</v>
      </c>
      <c r="V59" s="138" t="e">
        <f>AVERAGE(C59:T59)</f>
        <v>#DIV/0!</v>
      </c>
      <c r="W59" s="138" t="e">
        <f>MEDIAN(C59:T59)</f>
        <v>#NUM!</v>
      </c>
      <c r="X59" s="138" t="e">
        <f>STDEV(C59:T59)</f>
        <v>#DIV/0!</v>
      </c>
    </row>
    <row r="60" spans="1:24">
      <c r="A60" s="24">
        <v>31</v>
      </c>
      <c r="B60" s="37" t="s">
        <v>175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28">
        <f>SUM(C60:T60)</f>
        <v>0</v>
      </c>
      <c r="V60" s="138" t="e">
        <f>AVERAGE(C60:T60)</f>
        <v>#DIV/0!</v>
      </c>
      <c r="W60" s="138" t="e">
        <f>MEDIAN(C60:T60)</f>
        <v>#NUM!</v>
      </c>
      <c r="X60" s="138" t="e">
        <f>STDEV(C60:T60)</f>
        <v>#DIV/0!</v>
      </c>
    </row>
    <row r="61" spans="1:24">
      <c r="A61" s="24">
        <v>32</v>
      </c>
      <c r="B61" s="37" t="s">
        <v>128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31"/>
      <c r="V61" s="141" t="e">
        <f>AVERAGE(U61)</f>
        <v>#DIV/0!</v>
      </c>
      <c r="W61" s="141" t="e">
        <f>MEDIAN(U61)</f>
        <v>#NUM!</v>
      </c>
      <c r="X61" s="141" t="e">
        <f>STDEV(U61)</f>
        <v>#DIV/0!</v>
      </c>
    </row>
    <row r="62" spans="1:24" ht="40.5">
      <c r="A62" s="24">
        <v>33</v>
      </c>
      <c r="B62" s="37" t="s">
        <v>67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28">
        <f>SUM(C62:T62)</f>
        <v>0</v>
      </c>
      <c r="V62" s="138" t="e">
        <f>AVERAGE(C62:T62)</f>
        <v>#DIV/0!</v>
      </c>
      <c r="W62" s="138" t="e">
        <f>MEDIAN(C62:T62)</f>
        <v>#NUM!</v>
      </c>
      <c r="X62" s="138" t="e">
        <f>STDEV(C62:T62)</f>
        <v>#DIV/0!</v>
      </c>
    </row>
    <row r="63" spans="1:24" ht="40.5">
      <c r="A63" s="24">
        <v>34</v>
      </c>
      <c r="B63" s="37" t="s">
        <v>131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28">
        <f>SUM(C63:T63)</f>
        <v>0</v>
      </c>
      <c r="V63" s="138" t="e">
        <f>AVERAGE(C63:T63)</f>
        <v>#DIV/0!</v>
      </c>
      <c r="W63" s="138" t="e">
        <f>MEDIAN(C63:T63)</f>
        <v>#NUM!</v>
      </c>
      <c r="X63" s="138" t="e">
        <f>STDEV(C63:T63)</f>
        <v>#DIV/0!</v>
      </c>
    </row>
    <row r="64" spans="1:24">
      <c r="A64" s="24">
        <v>35</v>
      </c>
      <c r="B64" s="25" t="s">
        <v>120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28">
        <f>SUM(C64:T64)</f>
        <v>0</v>
      </c>
      <c r="V64" s="138" t="e">
        <f>AVERAGE(C64:T64)</f>
        <v>#DIV/0!</v>
      </c>
      <c r="W64" s="138" t="e">
        <f>MEDIAN(C64:T64)</f>
        <v>#NUM!</v>
      </c>
      <c r="X64" s="138" t="e">
        <f>STDEV(C64:T64)</f>
        <v>#DIV/0!</v>
      </c>
    </row>
    <row r="65" spans="1:24">
      <c r="A65" s="24">
        <v>36</v>
      </c>
      <c r="B65" s="25" t="s">
        <v>69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28">
        <f>SUM(C65:T65)</f>
        <v>0</v>
      </c>
      <c r="V65" s="138" t="e">
        <f>AVERAGE(C65:T65)</f>
        <v>#DIV/0!</v>
      </c>
      <c r="W65" s="138" t="e">
        <f>MEDIAN(C65:T65)</f>
        <v>#NUM!</v>
      </c>
      <c r="X65" s="138" t="e">
        <f>STDEV(C65:T65)</f>
        <v>#DIV/0!</v>
      </c>
    </row>
    <row r="66" spans="1:24">
      <c r="A66" s="26" t="s">
        <v>22</v>
      </c>
      <c r="B66" s="45" t="s">
        <v>170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139"/>
      <c r="W66" s="139"/>
      <c r="X66" s="140"/>
    </row>
    <row r="67" spans="1:24">
      <c r="A67" s="26"/>
      <c r="B67" s="45" t="s">
        <v>171</v>
      </c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139"/>
      <c r="W67" s="139"/>
      <c r="X67" s="140"/>
    </row>
    <row r="68" spans="1:24" ht="40.5">
      <c r="A68" s="24" t="s">
        <v>19</v>
      </c>
      <c r="B68" s="25" t="s">
        <v>105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31"/>
      <c r="V68" s="141" t="e">
        <f>AVERAGE(U68)</f>
        <v>#DIV/0!</v>
      </c>
      <c r="W68" s="141" t="e">
        <f>MEDIAN(U68)</f>
        <v>#NUM!</v>
      </c>
      <c r="X68" s="141" t="e">
        <f>STDEV(U68)</f>
        <v>#DIV/0!</v>
      </c>
    </row>
    <row r="69" spans="1:24" ht="40.5">
      <c r="A69" s="24" t="s">
        <v>30</v>
      </c>
      <c r="B69" s="25" t="s">
        <v>106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31"/>
      <c r="V69" s="141" t="e">
        <f>AVERAGE(U69)</f>
        <v>#DIV/0!</v>
      </c>
      <c r="W69" s="141" t="e">
        <f>MEDIAN(U69)</f>
        <v>#NUM!</v>
      </c>
      <c r="X69" s="141" t="e">
        <f>STDEV(U69)</f>
        <v>#DIV/0!</v>
      </c>
    </row>
    <row r="70" spans="1:24" ht="24.75" customHeight="1">
      <c r="A70" s="24" t="s">
        <v>20</v>
      </c>
      <c r="B70" s="25" t="s">
        <v>133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31"/>
      <c r="V70" s="141" t="e">
        <f>AVERAGE(U70)</f>
        <v>#DIV/0!</v>
      </c>
      <c r="W70" s="141" t="e">
        <f>MEDIAN(U70)</f>
        <v>#NUM!</v>
      </c>
      <c r="X70" s="141" t="e">
        <f>STDEV(U70)</f>
        <v>#DIV/0!</v>
      </c>
    </row>
    <row r="71" spans="1:24">
      <c r="A71" s="24"/>
      <c r="B71" s="38" t="s">
        <v>36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142"/>
      <c r="W71" s="142"/>
      <c r="X71" s="143"/>
    </row>
    <row r="72" spans="1:24">
      <c r="A72" s="24">
        <v>37</v>
      </c>
      <c r="B72" s="25" t="s">
        <v>121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28">
        <f>SUM(C72:T72)</f>
        <v>0</v>
      </c>
      <c r="V72" s="138" t="e">
        <f>AVERAGE(C72:T72)</f>
        <v>#DIV/0!</v>
      </c>
      <c r="W72" s="138" t="e">
        <f>MEDIAN(C72:T72)</f>
        <v>#NUM!</v>
      </c>
      <c r="X72" s="138" t="e">
        <f>STDEV(C72:T72)</f>
        <v>#DIV/0!</v>
      </c>
    </row>
    <row r="73" spans="1:24" ht="40.5">
      <c r="A73" s="24">
        <v>38</v>
      </c>
      <c r="B73" s="25" t="s">
        <v>148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28">
        <f>SUM(C73:T73)</f>
        <v>0</v>
      </c>
      <c r="V73" s="138" t="e">
        <f>AVERAGE(C73:T73)</f>
        <v>#DIV/0!</v>
      </c>
      <c r="W73" s="138" t="e">
        <f>MEDIAN(C73:T73)</f>
        <v>#NUM!</v>
      </c>
      <c r="X73" s="138" t="e">
        <f>STDEV(C73:T73)</f>
        <v>#DIV/0!</v>
      </c>
    </row>
    <row r="74" spans="1:24">
      <c r="A74" s="24">
        <v>39</v>
      </c>
      <c r="B74" s="25" t="s">
        <v>149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28">
        <f>SUM(C74:T74)</f>
        <v>0</v>
      </c>
      <c r="V74" s="138" t="e">
        <f>AVERAGE(C74:T74)</f>
        <v>#DIV/0!</v>
      </c>
      <c r="W74" s="138" t="e">
        <f>MEDIAN(C74:T74)</f>
        <v>#NUM!</v>
      </c>
      <c r="X74" s="138" t="e">
        <f>STDEV(C74:T74)</f>
        <v>#DIV/0!</v>
      </c>
    </row>
    <row r="75" spans="1:24">
      <c r="A75" s="24">
        <v>40</v>
      </c>
      <c r="B75" s="30" t="s">
        <v>122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28">
        <f>SUM(C75:T75)</f>
        <v>0</v>
      </c>
      <c r="V75" s="138" t="e">
        <f>AVERAGE(C75:T75)</f>
        <v>#DIV/0!</v>
      </c>
      <c r="W75" s="138" t="e">
        <f>MEDIAN(C75:T75)</f>
        <v>#NUM!</v>
      </c>
      <c r="X75" s="138" t="e">
        <f>STDEV(C75:T75)</f>
        <v>#DIV/0!</v>
      </c>
    </row>
    <row r="76" spans="1:24" ht="40.5">
      <c r="A76" s="24">
        <v>41</v>
      </c>
      <c r="B76" s="25" t="s">
        <v>123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28">
        <f>SUM(C76:T76)</f>
        <v>0</v>
      </c>
      <c r="V76" s="138" t="e">
        <f>AVERAGE(C76:T76)</f>
        <v>#DIV/0!</v>
      </c>
      <c r="W76" s="138" t="e">
        <f>MEDIAN(C76:T76)</f>
        <v>#NUM!</v>
      </c>
      <c r="X76" s="138" t="e">
        <f>STDEV(C76:T76)</f>
        <v>#DIV/0!</v>
      </c>
    </row>
    <row r="77" spans="1:24" s="87" customFormat="1" ht="40.5">
      <c r="A77" s="24">
        <v>42</v>
      </c>
      <c r="B77" s="25" t="s">
        <v>73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31"/>
      <c r="V77" s="141" t="e">
        <f>AVERAGE(U77)</f>
        <v>#DIV/0!</v>
      </c>
      <c r="W77" s="141" t="e">
        <f>MEDIAN(U77)</f>
        <v>#NUM!</v>
      </c>
      <c r="X77" s="141" t="e">
        <f>STDEV(U77)</f>
        <v>#DIV/0!</v>
      </c>
    </row>
    <row r="78" spans="1:24" s="83" customFormat="1" ht="30" customHeight="1">
      <c r="A78" s="21"/>
      <c r="B78" s="20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56"/>
      <c r="V78" s="56"/>
      <c r="W78" s="56"/>
      <c r="X78" s="56"/>
    </row>
    <row r="79" spans="1:24" s="87" customFormat="1" ht="18.7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</row>
    <row r="80" spans="1:24" s="87" customFormat="1" ht="18.75">
      <c r="A80" s="56"/>
      <c r="B80" s="57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</row>
    <row r="81" spans="1:24" s="87" customFormat="1" ht="18.75">
      <c r="A81" s="56"/>
      <c r="B81" s="57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</row>
    <row r="82" spans="1:24">
      <c r="A82" s="56"/>
      <c r="B82" s="57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</row>
  </sheetData>
  <pageMargins left="0.24" right="0.27" top="0.43" bottom="0.48" header="0.17" footer="0.17"/>
  <pageSetup scale="9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0"/>
  <sheetViews>
    <sheetView zoomScale="140" zoomScaleNormal="140" workbookViewId="0">
      <selection activeCell="B12" sqref="B12"/>
    </sheetView>
  </sheetViews>
  <sheetFormatPr defaultRowHeight="18.75"/>
  <cols>
    <col min="1" max="1" width="6.140625" style="94" customWidth="1"/>
    <col min="2" max="2" width="37.42578125" style="94" customWidth="1"/>
    <col min="3" max="9" width="4.85546875" style="94" customWidth="1"/>
    <col min="10" max="16384" width="9.140625" style="89"/>
  </cols>
  <sheetData>
    <row r="1" spans="1:9" ht="27">
      <c r="B1" s="130" t="s">
        <v>180</v>
      </c>
      <c r="C1" s="106"/>
      <c r="D1" s="106"/>
      <c r="E1" s="106"/>
      <c r="F1" s="106"/>
      <c r="G1" s="106"/>
      <c r="H1" s="106"/>
      <c r="I1" s="106"/>
    </row>
    <row r="2" spans="1:9" ht="23.25">
      <c r="A2" s="106"/>
      <c r="B2" s="106" t="s">
        <v>185</v>
      </c>
      <c r="C2" s="106"/>
      <c r="D2" s="106"/>
      <c r="E2" s="107"/>
      <c r="F2" s="107"/>
      <c r="G2" s="107"/>
      <c r="H2" s="107"/>
      <c r="I2" s="107"/>
    </row>
    <row r="3" spans="1:9" s="58" customFormat="1" ht="23.25" customHeight="1">
      <c r="A3" s="96" t="s">
        <v>107</v>
      </c>
      <c r="B3" s="96"/>
      <c r="C3" s="96"/>
      <c r="D3" s="96"/>
      <c r="E3" s="108"/>
      <c r="F3" s="108"/>
      <c r="G3" s="108"/>
      <c r="H3" s="71"/>
      <c r="I3" s="71"/>
    </row>
    <row r="4" spans="1:9" s="58" customFormat="1" ht="23.25" customHeight="1">
      <c r="A4" s="96" t="s">
        <v>108</v>
      </c>
      <c r="B4" s="96"/>
      <c r="C4" s="96"/>
      <c r="D4" s="96"/>
      <c r="E4" s="108"/>
      <c r="F4" s="108"/>
      <c r="G4" s="108"/>
      <c r="H4" s="71"/>
      <c r="I4" s="71"/>
    </row>
    <row r="5" spans="1:9" s="58" customFormat="1" ht="23.25" customHeight="1">
      <c r="A5" s="96" t="s">
        <v>109</v>
      </c>
      <c r="B5" s="96"/>
      <c r="C5" s="96"/>
      <c r="D5" s="96"/>
      <c r="E5" s="96"/>
      <c r="F5" s="96"/>
      <c r="G5" s="96"/>
      <c r="H5" s="96"/>
      <c r="I5" s="96"/>
    </row>
    <row r="6" spans="1:9" s="58" customFormat="1" ht="23.25" customHeight="1">
      <c r="A6" s="96" t="s">
        <v>110</v>
      </c>
      <c r="B6" s="96"/>
      <c r="C6" s="96"/>
      <c r="D6" s="96"/>
      <c r="E6" s="96"/>
      <c r="F6" s="96"/>
      <c r="G6" s="96"/>
      <c r="H6" s="96"/>
      <c r="I6" s="96"/>
    </row>
    <row r="7" spans="1:9" s="58" customFormat="1" ht="23.25" customHeight="1">
      <c r="A7" s="96" t="s">
        <v>111</v>
      </c>
      <c r="B7" s="96"/>
      <c r="C7" s="96"/>
      <c r="D7" s="96"/>
      <c r="E7" s="96"/>
      <c r="F7" s="96"/>
      <c r="G7" s="96"/>
      <c r="H7" s="96"/>
      <c r="I7" s="96"/>
    </row>
    <row r="8" spans="1:9" s="58" customFormat="1" ht="23.25" customHeight="1">
      <c r="A8" s="96" t="str">
        <f>'ເຄື່ອງມື 2 ເມືອງ'!A9</f>
        <v>ວັນ, ເດືອນ, ປີ ປ້ອນຂໍ້ມູນ:</v>
      </c>
      <c r="B8" s="96"/>
      <c r="C8" s="96"/>
      <c r="D8" s="96"/>
      <c r="E8" s="96"/>
      <c r="F8" s="96"/>
      <c r="G8" s="96"/>
      <c r="H8" s="96"/>
      <c r="I8" s="96"/>
    </row>
    <row r="9" spans="1:9" ht="27.75" customHeight="1">
      <c r="A9" s="59" t="s">
        <v>125</v>
      </c>
      <c r="B9" s="109"/>
      <c r="C9" s="109"/>
      <c r="D9" s="109"/>
    </row>
    <row r="10" spans="1:9" ht="48.75" customHeight="1">
      <c r="A10" s="116" t="s">
        <v>0</v>
      </c>
      <c r="B10" s="115" t="s">
        <v>12</v>
      </c>
      <c r="C10" s="134" t="s">
        <v>169</v>
      </c>
      <c r="D10" s="137" t="s">
        <v>96</v>
      </c>
      <c r="E10" s="136" t="s">
        <v>97</v>
      </c>
      <c r="F10" s="136" t="s">
        <v>98</v>
      </c>
      <c r="G10" s="136" t="s">
        <v>99</v>
      </c>
      <c r="H10" s="136" t="s">
        <v>100</v>
      </c>
      <c r="I10" s="136" t="s">
        <v>101</v>
      </c>
    </row>
    <row r="11" spans="1:9" ht="27" customHeight="1">
      <c r="A11" s="114" t="s">
        <v>17</v>
      </c>
      <c r="B11" s="38" t="s">
        <v>173</v>
      </c>
      <c r="C11" s="122"/>
      <c r="D11" s="122"/>
      <c r="E11" s="46"/>
      <c r="F11" s="46"/>
      <c r="G11" s="46"/>
      <c r="H11" s="46"/>
      <c r="I11" s="47"/>
    </row>
    <row r="12" spans="1:9" ht="27" customHeight="1">
      <c r="A12" s="61"/>
      <c r="B12" s="38" t="s">
        <v>35</v>
      </c>
      <c r="C12" s="46"/>
      <c r="D12" s="46"/>
      <c r="E12" s="48"/>
      <c r="F12" s="48"/>
      <c r="G12" s="48"/>
      <c r="H12" s="48"/>
      <c r="I12" s="49"/>
    </row>
    <row r="13" spans="1:9" s="94" customFormat="1" ht="27" customHeight="1">
      <c r="A13" s="66" t="s">
        <v>13</v>
      </c>
      <c r="B13" s="25" t="s">
        <v>136</v>
      </c>
      <c r="C13" s="73"/>
      <c r="D13" s="73"/>
      <c r="E13" s="73"/>
      <c r="F13" s="73"/>
      <c r="G13" s="73"/>
      <c r="H13" s="73"/>
      <c r="I13" s="73"/>
    </row>
    <row r="14" spans="1:9" s="94" customFormat="1" ht="27" customHeight="1">
      <c r="A14" s="66" t="s">
        <v>14</v>
      </c>
      <c r="B14" s="25" t="s">
        <v>137</v>
      </c>
      <c r="C14" s="73"/>
      <c r="D14" s="73"/>
      <c r="E14" s="73"/>
      <c r="F14" s="73"/>
      <c r="G14" s="73"/>
      <c r="H14" s="73"/>
      <c r="I14" s="73"/>
    </row>
    <row r="15" spans="1:9" s="94" customFormat="1" ht="27" customHeight="1">
      <c r="A15" s="66" t="s">
        <v>15</v>
      </c>
      <c r="B15" s="25" t="s">
        <v>138</v>
      </c>
      <c r="C15" s="73"/>
      <c r="D15" s="73"/>
      <c r="E15" s="73"/>
      <c r="F15" s="73"/>
      <c r="G15" s="73"/>
      <c r="H15" s="73"/>
      <c r="I15" s="73"/>
    </row>
    <row r="16" spans="1:9" s="94" customFormat="1" ht="27" customHeight="1">
      <c r="A16" s="66" t="s">
        <v>16</v>
      </c>
      <c r="B16" s="25" t="s">
        <v>139</v>
      </c>
      <c r="C16" s="73"/>
      <c r="D16" s="73"/>
      <c r="E16" s="73"/>
      <c r="F16" s="73"/>
      <c r="G16" s="73"/>
      <c r="H16" s="73"/>
      <c r="I16" s="73"/>
    </row>
    <row r="17" spans="1:9" s="94" customFormat="1" ht="48" customHeight="1">
      <c r="A17" s="66" t="s">
        <v>3</v>
      </c>
      <c r="B17" s="25" t="s">
        <v>176</v>
      </c>
      <c r="C17" s="73"/>
      <c r="D17" s="73"/>
      <c r="E17" s="73"/>
      <c r="F17" s="73"/>
      <c r="G17" s="73"/>
      <c r="H17" s="73"/>
      <c r="I17" s="73"/>
    </row>
    <row r="18" spans="1:9" s="94" customFormat="1" ht="26.25" customHeight="1">
      <c r="A18" s="30"/>
      <c r="B18" s="38" t="s">
        <v>36</v>
      </c>
      <c r="C18" s="48"/>
      <c r="D18" s="48"/>
      <c r="E18" s="48"/>
      <c r="F18" s="48"/>
      <c r="G18" s="48"/>
      <c r="H18" s="48"/>
      <c r="I18" s="49"/>
    </row>
    <row r="19" spans="1:9" s="94" customFormat="1" ht="23.25" customHeight="1">
      <c r="A19" s="66">
        <v>1</v>
      </c>
      <c r="B19" s="37" t="s">
        <v>135</v>
      </c>
      <c r="C19" s="73"/>
      <c r="D19" s="73"/>
      <c r="E19" s="73"/>
      <c r="F19" s="73"/>
      <c r="G19" s="73"/>
      <c r="H19" s="73"/>
      <c r="I19" s="73"/>
    </row>
    <row r="20" spans="1:9" s="94" customFormat="1" ht="23.25" customHeight="1">
      <c r="A20" s="66">
        <v>2</v>
      </c>
      <c r="B20" s="25" t="s">
        <v>58</v>
      </c>
      <c r="C20" s="79"/>
      <c r="D20" s="79"/>
      <c r="E20" s="79"/>
      <c r="F20" s="79"/>
      <c r="G20" s="79"/>
      <c r="H20" s="79"/>
      <c r="I20" s="79"/>
    </row>
    <row r="21" spans="1:9" s="94" customFormat="1" ht="23.25" customHeight="1">
      <c r="A21" s="66">
        <v>3</v>
      </c>
      <c r="B21" s="25" t="s">
        <v>102</v>
      </c>
      <c r="C21" s="79"/>
      <c r="D21" s="79"/>
      <c r="E21" s="79"/>
      <c r="F21" s="79"/>
      <c r="G21" s="79"/>
      <c r="H21" s="79"/>
      <c r="I21" s="79"/>
    </row>
    <row r="22" spans="1:9" s="94" customFormat="1" ht="23.25" customHeight="1">
      <c r="A22" s="66">
        <v>4</v>
      </c>
      <c r="B22" s="25" t="s">
        <v>145</v>
      </c>
      <c r="C22" s="73"/>
      <c r="D22" s="73"/>
      <c r="E22" s="73"/>
      <c r="F22" s="73"/>
      <c r="G22" s="73"/>
      <c r="H22" s="73"/>
      <c r="I22" s="73"/>
    </row>
    <row r="23" spans="1:9" s="94" customFormat="1" ht="23.25" customHeight="1">
      <c r="A23" s="66">
        <v>5</v>
      </c>
      <c r="B23" s="25" t="s">
        <v>146</v>
      </c>
      <c r="C23" s="73"/>
      <c r="D23" s="73"/>
      <c r="E23" s="73"/>
      <c r="F23" s="73"/>
      <c r="G23" s="73"/>
      <c r="H23" s="73"/>
      <c r="I23" s="73"/>
    </row>
    <row r="24" spans="1:9" s="94" customFormat="1" ht="23.25" customHeight="1">
      <c r="A24" s="66">
        <v>6</v>
      </c>
      <c r="B24" s="25" t="s">
        <v>60</v>
      </c>
      <c r="C24" s="73"/>
      <c r="D24" s="73"/>
      <c r="E24" s="73"/>
      <c r="F24" s="73"/>
      <c r="G24" s="73"/>
      <c r="H24" s="73"/>
      <c r="I24" s="73"/>
    </row>
    <row r="25" spans="1:9" s="94" customFormat="1" ht="23.25" customHeight="1">
      <c r="A25" s="66">
        <v>7</v>
      </c>
      <c r="B25" s="25" t="s">
        <v>117</v>
      </c>
      <c r="C25" s="79"/>
      <c r="D25" s="79"/>
      <c r="E25" s="79"/>
      <c r="F25" s="79"/>
      <c r="G25" s="79"/>
      <c r="H25" s="79"/>
      <c r="I25" s="79"/>
    </row>
    <row r="26" spans="1:9" s="94" customFormat="1" ht="23.25" customHeight="1">
      <c r="A26" s="66">
        <v>8</v>
      </c>
      <c r="B26" s="25" t="s">
        <v>129</v>
      </c>
      <c r="C26" s="79"/>
      <c r="D26" s="79"/>
      <c r="E26" s="79"/>
      <c r="F26" s="79"/>
      <c r="G26" s="79"/>
      <c r="H26" s="79"/>
      <c r="I26" s="79"/>
    </row>
    <row r="27" spans="1:9" s="94" customFormat="1" ht="23.25" customHeight="1">
      <c r="A27" s="66">
        <v>9</v>
      </c>
      <c r="B27" s="25" t="s">
        <v>118</v>
      </c>
      <c r="C27" s="73"/>
      <c r="D27" s="73"/>
      <c r="E27" s="73"/>
      <c r="F27" s="73"/>
      <c r="G27" s="73"/>
      <c r="H27" s="73"/>
      <c r="I27" s="73"/>
    </row>
    <row r="28" spans="1:9" s="94" customFormat="1" ht="23.25" customHeight="1">
      <c r="A28" s="66">
        <v>10</v>
      </c>
      <c r="B28" s="25" t="s">
        <v>39</v>
      </c>
      <c r="C28" s="73"/>
      <c r="D28" s="73"/>
      <c r="E28" s="73"/>
      <c r="F28" s="73"/>
      <c r="G28" s="73"/>
      <c r="H28" s="73"/>
      <c r="I28" s="73"/>
    </row>
    <row r="29" spans="1:9" s="94" customFormat="1" ht="23.25" customHeight="1">
      <c r="A29" s="66">
        <v>11</v>
      </c>
      <c r="B29" s="25" t="s">
        <v>147</v>
      </c>
      <c r="C29" s="73"/>
      <c r="D29" s="73"/>
      <c r="E29" s="73"/>
      <c r="F29" s="73"/>
      <c r="G29" s="73"/>
      <c r="H29" s="73"/>
      <c r="I29" s="73"/>
    </row>
    <row r="30" spans="1:9" s="94" customFormat="1" ht="23.25" customHeight="1">
      <c r="A30" s="66">
        <v>12</v>
      </c>
      <c r="B30" s="25" t="s">
        <v>40</v>
      </c>
      <c r="C30" s="73"/>
      <c r="D30" s="73"/>
      <c r="E30" s="73"/>
      <c r="F30" s="73"/>
      <c r="G30" s="73"/>
      <c r="H30" s="73"/>
      <c r="I30" s="73"/>
    </row>
    <row r="31" spans="1:9" ht="40.5">
      <c r="A31" s="66">
        <v>13</v>
      </c>
      <c r="B31" s="25" t="s">
        <v>63</v>
      </c>
      <c r="C31" s="73"/>
      <c r="D31" s="73"/>
      <c r="E31" s="73"/>
      <c r="F31" s="73"/>
      <c r="G31" s="73"/>
      <c r="H31" s="73"/>
      <c r="I31" s="73"/>
    </row>
    <row r="32" spans="1:9" s="81" customFormat="1" ht="23.25" customHeight="1">
      <c r="A32" s="61" t="s">
        <v>11</v>
      </c>
      <c r="B32" s="38" t="s">
        <v>172</v>
      </c>
      <c r="C32" s="48"/>
      <c r="D32" s="48"/>
      <c r="E32" s="48"/>
      <c r="F32" s="48"/>
      <c r="G32" s="48"/>
      <c r="H32" s="48"/>
      <c r="I32" s="49"/>
    </row>
    <row r="33" spans="1:9" s="81" customFormat="1" ht="23.25" customHeight="1">
      <c r="A33" s="71"/>
      <c r="B33" s="38" t="s">
        <v>35</v>
      </c>
      <c r="C33" s="48"/>
      <c r="D33" s="48"/>
      <c r="E33" s="48"/>
      <c r="F33" s="48"/>
      <c r="G33" s="48"/>
      <c r="H33" s="48"/>
      <c r="I33" s="49"/>
    </row>
    <row r="34" spans="1:9" s="81" customFormat="1" ht="23.25" customHeight="1">
      <c r="A34" s="66" t="s">
        <v>5</v>
      </c>
      <c r="B34" s="25" t="s">
        <v>140</v>
      </c>
      <c r="C34" s="72"/>
      <c r="D34" s="72"/>
      <c r="E34" s="72"/>
      <c r="F34" s="72"/>
      <c r="G34" s="72"/>
      <c r="H34" s="72"/>
      <c r="I34" s="72"/>
    </row>
    <row r="35" spans="1:9" s="81" customFormat="1" ht="23.25" customHeight="1">
      <c r="A35" s="66" t="s">
        <v>25</v>
      </c>
      <c r="B35" s="25" t="s">
        <v>141</v>
      </c>
      <c r="C35" s="72"/>
      <c r="D35" s="72"/>
      <c r="E35" s="72"/>
      <c r="F35" s="72"/>
      <c r="G35" s="72"/>
      <c r="H35" s="72"/>
      <c r="I35" s="72"/>
    </row>
    <row r="36" spans="1:9" s="81" customFormat="1" ht="23.25" customHeight="1">
      <c r="A36" s="66" t="s">
        <v>6</v>
      </c>
      <c r="B36" s="25" t="s">
        <v>142</v>
      </c>
      <c r="C36" s="72"/>
      <c r="D36" s="72"/>
      <c r="E36" s="72"/>
      <c r="F36" s="72"/>
      <c r="G36" s="72"/>
      <c r="H36" s="72"/>
      <c r="I36" s="72"/>
    </row>
    <row r="37" spans="1:9" s="81" customFormat="1" ht="23.25" customHeight="1">
      <c r="A37" s="66" t="s">
        <v>7</v>
      </c>
      <c r="B37" s="25" t="s">
        <v>143</v>
      </c>
      <c r="C37" s="72"/>
      <c r="D37" s="72"/>
      <c r="E37" s="72"/>
      <c r="F37" s="72"/>
      <c r="G37" s="72"/>
      <c r="H37" s="72"/>
      <c r="I37" s="72"/>
    </row>
    <row r="38" spans="1:9" s="81" customFormat="1" ht="23.25" customHeight="1">
      <c r="A38" s="66" t="s">
        <v>26</v>
      </c>
      <c r="B38" s="37" t="s">
        <v>144</v>
      </c>
      <c r="C38" s="72"/>
      <c r="D38" s="72"/>
      <c r="E38" s="72"/>
      <c r="F38" s="72"/>
      <c r="G38" s="72"/>
      <c r="H38" s="72"/>
      <c r="I38" s="72"/>
    </row>
    <row r="39" spans="1:9" s="81" customFormat="1" ht="23.25" customHeight="1">
      <c r="A39" s="66" t="s">
        <v>27</v>
      </c>
      <c r="B39" s="25" t="s">
        <v>65</v>
      </c>
      <c r="C39" s="73"/>
      <c r="D39" s="73"/>
      <c r="E39" s="73"/>
      <c r="F39" s="73"/>
      <c r="G39" s="73"/>
      <c r="H39" s="73"/>
      <c r="I39" s="73"/>
    </row>
    <row r="40" spans="1:9" s="81" customFormat="1" ht="60.75">
      <c r="A40" s="66" t="s">
        <v>28</v>
      </c>
      <c r="B40" s="25" t="s">
        <v>103</v>
      </c>
      <c r="C40" s="79"/>
      <c r="D40" s="79"/>
      <c r="E40" s="79"/>
      <c r="F40" s="79"/>
      <c r="G40" s="79"/>
      <c r="H40" s="79"/>
      <c r="I40" s="79"/>
    </row>
    <row r="41" spans="1:9" s="94" customFormat="1" ht="23.25" customHeight="1">
      <c r="A41" s="66" t="s">
        <v>29</v>
      </c>
      <c r="B41" s="25" t="s">
        <v>41</v>
      </c>
      <c r="C41" s="79"/>
      <c r="D41" s="79"/>
      <c r="E41" s="79"/>
      <c r="F41" s="79"/>
      <c r="G41" s="79"/>
      <c r="H41" s="79"/>
      <c r="I41" s="79"/>
    </row>
    <row r="42" spans="1:9" s="94" customFormat="1" ht="23.25" customHeight="1">
      <c r="A42" s="66" t="s">
        <v>18</v>
      </c>
      <c r="B42" s="25" t="s">
        <v>42</v>
      </c>
      <c r="C42" s="79"/>
      <c r="D42" s="79"/>
      <c r="E42" s="79"/>
      <c r="F42" s="79"/>
      <c r="G42" s="79"/>
      <c r="H42" s="79"/>
      <c r="I42" s="79"/>
    </row>
    <row r="43" spans="1:9" s="94" customFormat="1" ht="23.25" customHeight="1">
      <c r="A43" s="30"/>
      <c r="B43" s="38" t="s">
        <v>36</v>
      </c>
      <c r="C43" s="48"/>
      <c r="D43" s="48"/>
      <c r="E43" s="48"/>
      <c r="F43" s="48"/>
      <c r="G43" s="48"/>
      <c r="H43" s="48"/>
      <c r="I43" s="49"/>
    </row>
    <row r="44" spans="1:9" s="94" customFormat="1" ht="23.25" customHeight="1">
      <c r="A44" s="66">
        <v>14</v>
      </c>
      <c r="B44" s="25" t="s">
        <v>34</v>
      </c>
      <c r="C44" s="73"/>
      <c r="D44" s="73"/>
      <c r="E44" s="73"/>
      <c r="F44" s="73"/>
      <c r="G44" s="73"/>
      <c r="H44" s="73"/>
      <c r="I44" s="73"/>
    </row>
    <row r="45" spans="1:9" s="94" customFormat="1" ht="40.5">
      <c r="A45" s="66">
        <v>15</v>
      </c>
      <c r="B45" s="25" t="s">
        <v>104</v>
      </c>
      <c r="C45" s="73"/>
      <c r="D45" s="73"/>
      <c r="E45" s="73"/>
      <c r="F45" s="73"/>
      <c r="G45" s="73"/>
      <c r="H45" s="73"/>
      <c r="I45" s="73"/>
    </row>
    <row r="46" spans="1:9" s="94" customFormat="1" ht="23.25" customHeight="1">
      <c r="A46" s="66">
        <v>16</v>
      </c>
      <c r="B46" s="25" t="s">
        <v>43</v>
      </c>
      <c r="C46" s="79"/>
      <c r="D46" s="79"/>
      <c r="E46" s="79"/>
      <c r="F46" s="79"/>
      <c r="G46" s="79"/>
      <c r="H46" s="79"/>
      <c r="I46" s="79"/>
    </row>
    <row r="47" spans="1:9" s="94" customFormat="1" ht="23.25" customHeight="1">
      <c r="A47" s="66">
        <v>17</v>
      </c>
      <c r="B47" s="25" t="s">
        <v>44</v>
      </c>
      <c r="C47" s="79"/>
      <c r="D47" s="79"/>
      <c r="E47" s="79"/>
      <c r="F47" s="79"/>
      <c r="G47" s="79"/>
      <c r="H47" s="79"/>
      <c r="I47" s="79"/>
    </row>
    <row r="48" spans="1:9" s="94" customFormat="1" ht="23.25" customHeight="1">
      <c r="A48" s="66">
        <v>18</v>
      </c>
      <c r="B48" s="25" t="s">
        <v>45</v>
      </c>
      <c r="C48" s="79"/>
      <c r="D48" s="79"/>
      <c r="E48" s="79"/>
      <c r="F48" s="79"/>
      <c r="G48" s="79"/>
      <c r="H48" s="79"/>
      <c r="I48" s="79"/>
    </row>
    <row r="49" spans="1:9" s="94" customFormat="1" ht="40.5">
      <c r="A49" s="66">
        <v>19</v>
      </c>
      <c r="B49" s="25" t="s">
        <v>64</v>
      </c>
      <c r="C49" s="73"/>
      <c r="D49" s="73"/>
      <c r="E49" s="73"/>
      <c r="F49" s="73"/>
      <c r="G49" s="73"/>
      <c r="H49" s="73"/>
      <c r="I49" s="73"/>
    </row>
    <row r="50" spans="1:9" s="94" customFormat="1" ht="40.5">
      <c r="A50" s="66">
        <v>20</v>
      </c>
      <c r="B50" s="25" t="s">
        <v>119</v>
      </c>
      <c r="C50" s="73"/>
      <c r="D50" s="73"/>
      <c r="E50" s="73"/>
      <c r="F50" s="73"/>
      <c r="G50" s="73"/>
      <c r="H50" s="73"/>
      <c r="I50" s="73"/>
    </row>
    <row r="51" spans="1:9" s="94" customFormat="1" ht="60.75">
      <c r="A51" s="66">
        <v>21</v>
      </c>
      <c r="B51" s="25" t="s">
        <v>46</v>
      </c>
      <c r="C51" s="79"/>
      <c r="D51" s="79"/>
      <c r="E51" s="79"/>
      <c r="F51" s="79"/>
      <c r="G51" s="79"/>
      <c r="H51" s="79"/>
      <c r="I51" s="79"/>
    </row>
    <row r="52" spans="1:9" s="94" customFormat="1" ht="40.5">
      <c r="A52" s="66">
        <v>22</v>
      </c>
      <c r="B52" s="25" t="s">
        <v>47</v>
      </c>
      <c r="C52" s="79"/>
      <c r="D52" s="79"/>
      <c r="E52" s="79"/>
      <c r="F52" s="79"/>
      <c r="G52" s="79"/>
      <c r="H52" s="79"/>
      <c r="I52" s="79"/>
    </row>
    <row r="53" spans="1:9" s="94" customFormat="1" ht="20.25">
      <c r="A53" s="66">
        <v>23</v>
      </c>
      <c r="B53" s="25" t="s">
        <v>48</v>
      </c>
      <c r="C53" s="73"/>
      <c r="D53" s="73"/>
      <c r="E53" s="73"/>
      <c r="F53" s="73"/>
      <c r="G53" s="73"/>
      <c r="H53" s="73"/>
      <c r="I53" s="73"/>
    </row>
    <row r="54" spans="1:9" s="94" customFormat="1" ht="40.5">
      <c r="A54" s="66">
        <v>24</v>
      </c>
      <c r="B54" s="25" t="s">
        <v>179</v>
      </c>
      <c r="C54" s="79"/>
      <c r="D54" s="79"/>
      <c r="E54" s="79"/>
      <c r="F54" s="79"/>
      <c r="G54" s="79"/>
      <c r="H54" s="79"/>
      <c r="I54" s="79"/>
    </row>
    <row r="55" spans="1:9" s="94" customFormat="1" ht="40.5">
      <c r="A55" s="66">
        <v>25</v>
      </c>
      <c r="B55" s="25" t="s">
        <v>115</v>
      </c>
      <c r="C55" s="79"/>
      <c r="D55" s="79"/>
      <c r="E55" s="79"/>
      <c r="F55" s="79"/>
      <c r="G55" s="79"/>
      <c r="H55" s="79"/>
      <c r="I55" s="79"/>
    </row>
    <row r="56" spans="1:9" s="94" customFormat="1" ht="40.5">
      <c r="A56" s="66">
        <v>26</v>
      </c>
      <c r="B56" s="25" t="s">
        <v>127</v>
      </c>
      <c r="C56" s="79"/>
      <c r="D56" s="79"/>
      <c r="E56" s="79"/>
      <c r="F56" s="79"/>
      <c r="G56" s="79"/>
      <c r="H56" s="79"/>
      <c r="I56" s="79"/>
    </row>
    <row r="57" spans="1:9" s="94" customFormat="1" ht="40.5">
      <c r="A57" s="66">
        <v>27</v>
      </c>
      <c r="B57" s="25" t="s">
        <v>49</v>
      </c>
      <c r="C57" s="79"/>
      <c r="D57" s="79"/>
      <c r="E57" s="79"/>
      <c r="F57" s="79"/>
      <c r="G57" s="79"/>
      <c r="H57" s="79"/>
      <c r="I57" s="79"/>
    </row>
    <row r="58" spans="1:9" s="94" customFormat="1" ht="60.75">
      <c r="A58" s="66">
        <v>28</v>
      </c>
      <c r="B58" s="25" t="s">
        <v>50</v>
      </c>
      <c r="C58" s="74"/>
      <c r="D58" s="74"/>
      <c r="E58" s="74"/>
      <c r="F58" s="74"/>
      <c r="G58" s="74"/>
      <c r="H58" s="74"/>
      <c r="I58" s="74"/>
    </row>
    <row r="59" spans="1:9" s="94" customFormat="1" ht="20.25">
      <c r="A59" s="66">
        <v>29</v>
      </c>
      <c r="B59" s="25" t="s">
        <v>130</v>
      </c>
      <c r="C59" s="74"/>
      <c r="D59" s="74"/>
      <c r="E59" s="74"/>
      <c r="F59" s="74"/>
      <c r="G59" s="74"/>
      <c r="H59" s="74"/>
      <c r="I59" s="74"/>
    </row>
    <row r="60" spans="1:9" s="94" customFormat="1" ht="40.5">
      <c r="A60" s="66">
        <v>30</v>
      </c>
      <c r="B60" s="37" t="s">
        <v>174</v>
      </c>
      <c r="C60" s="74"/>
      <c r="D60" s="74"/>
      <c r="E60" s="74"/>
      <c r="F60" s="74"/>
      <c r="G60" s="74"/>
      <c r="H60" s="74"/>
      <c r="I60" s="74"/>
    </row>
    <row r="61" spans="1:9" s="94" customFormat="1" ht="40.5">
      <c r="A61" s="66">
        <v>31</v>
      </c>
      <c r="B61" s="37" t="s">
        <v>175</v>
      </c>
      <c r="C61" s="74"/>
      <c r="D61" s="74"/>
      <c r="E61" s="74"/>
      <c r="F61" s="74"/>
      <c r="G61" s="74"/>
      <c r="H61" s="74"/>
      <c r="I61" s="74"/>
    </row>
    <row r="62" spans="1:9" s="94" customFormat="1" ht="20.25">
      <c r="A62" s="66">
        <v>32</v>
      </c>
      <c r="B62" s="37" t="s">
        <v>128</v>
      </c>
      <c r="C62" s="79"/>
      <c r="D62" s="79"/>
      <c r="E62" s="79"/>
      <c r="F62" s="79"/>
      <c r="G62" s="79"/>
      <c r="H62" s="79"/>
      <c r="I62" s="79"/>
    </row>
    <row r="63" spans="1:9" s="94" customFormat="1" ht="40.5">
      <c r="A63" s="66">
        <v>33</v>
      </c>
      <c r="B63" s="37" t="s">
        <v>67</v>
      </c>
      <c r="C63" s="74"/>
      <c r="D63" s="74"/>
      <c r="E63" s="74"/>
      <c r="F63" s="74"/>
      <c r="G63" s="74"/>
      <c r="H63" s="74"/>
      <c r="I63" s="74"/>
    </row>
    <row r="64" spans="1:9" s="94" customFormat="1" ht="40.5">
      <c r="A64" s="66">
        <v>34</v>
      </c>
      <c r="B64" s="37" t="s">
        <v>131</v>
      </c>
      <c r="C64" s="74"/>
      <c r="D64" s="74"/>
      <c r="E64" s="74"/>
      <c r="F64" s="74"/>
      <c r="G64" s="74"/>
      <c r="H64" s="74"/>
      <c r="I64" s="74"/>
    </row>
    <row r="65" spans="1:9" s="94" customFormat="1" ht="40.5">
      <c r="A65" s="66">
        <v>35</v>
      </c>
      <c r="B65" s="25" t="s">
        <v>120</v>
      </c>
      <c r="C65" s="74"/>
      <c r="D65" s="74"/>
      <c r="E65" s="74"/>
      <c r="F65" s="74"/>
      <c r="G65" s="74"/>
      <c r="H65" s="74"/>
      <c r="I65" s="74"/>
    </row>
    <row r="66" spans="1:9" s="94" customFormat="1" ht="40.5">
      <c r="A66" s="66">
        <v>36</v>
      </c>
      <c r="B66" s="25" t="s">
        <v>69</v>
      </c>
      <c r="C66" s="74"/>
      <c r="D66" s="74"/>
      <c r="E66" s="74"/>
      <c r="F66" s="74"/>
      <c r="G66" s="74"/>
      <c r="H66" s="74"/>
      <c r="I66" s="74"/>
    </row>
    <row r="67" spans="1:9" s="94" customFormat="1" ht="20.25">
      <c r="A67" s="61" t="s">
        <v>22</v>
      </c>
      <c r="B67" s="45" t="s">
        <v>170</v>
      </c>
      <c r="C67" s="48"/>
      <c r="D67" s="48"/>
      <c r="E67" s="48"/>
      <c r="F67" s="48"/>
      <c r="G67" s="48"/>
      <c r="H67" s="48"/>
      <c r="I67" s="49"/>
    </row>
    <row r="68" spans="1:9" s="94" customFormat="1" ht="20.25">
      <c r="A68" s="61"/>
      <c r="B68" s="45" t="s">
        <v>171</v>
      </c>
      <c r="C68" s="48"/>
      <c r="D68" s="48"/>
      <c r="E68" s="48"/>
      <c r="F68" s="48"/>
      <c r="G68" s="48"/>
      <c r="H68" s="48"/>
      <c r="I68" s="49"/>
    </row>
    <row r="69" spans="1:9" s="94" customFormat="1" ht="40.5">
      <c r="A69" s="66" t="s">
        <v>19</v>
      </c>
      <c r="B69" s="25" t="s">
        <v>105</v>
      </c>
      <c r="C69" s="80"/>
      <c r="D69" s="80"/>
      <c r="E69" s="80"/>
      <c r="F69" s="80"/>
      <c r="G69" s="80"/>
      <c r="H69" s="80"/>
      <c r="I69" s="80"/>
    </row>
    <row r="70" spans="1:9" ht="40.5">
      <c r="A70" s="66" t="s">
        <v>30</v>
      </c>
      <c r="B70" s="25" t="s">
        <v>106</v>
      </c>
      <c r="C70" s="80"/>
      <c r="D70" s="80"/>
      <c r="E70" s="80"/>
      <c r="F70" s="80"/>
      <c r="G70" s="80"/>
      <c r="H70" s="80"/>
      <c r="I70" s="80"/>
    </row>
    <row r="71" spans="1:9" ht="24" customHeight="1">
      <c r="A71" s="66" t="s">
        <v>20</v>
      </c>
      <c r="B71" s="25" t="s">
        <v>133</v>
      </c>
      <c r="C71" s="80"/>
      <c r="D71" s="80"/>
      <c r="E71" s="80"/>
      <c r="F71" s="80"/>
      <c r="G71" s="80"/>
      <c r="H71" s="80"/>
      <c r="I71" s="80"/>
    </row>
    <row r="72" spans="1:9" ht="24" customHeight="1">
      <c r="A72" s="66"/>
      <c r="B72" s="38" t="s">
        <v>36</v>
      </c>
      <c r="C72" s="50"/>
      <c r="D72" s="50"/>
      <c r="E72" s="50"/>
      <c r="F72" s="50"/>
      <c r="G72" s="50"/>
      <c r="H72" s="50"/>
      <c r="I72" s="51"/>
    </row>
    <row r="73" spans="1:9" ht="24" customHeight="1">
      <c r="A73" s="66">
        <v>37</v>
      </c>
      <c r="B73" s="25" t="s">
        <v>121</v>
      </c>
      <c r="C73" s="74"/>
      <c r="D73" s="74"/>
      <c r="E73" s="74"/>
      <c r="F73" s="74"/>
      <c r="G73" s="74"/>
      <c r="H73" s="74"/>
      <c r="I73" s="74"/>
    </row>
    <row r="74" spans="1:9" ht="24" customHeight="1">
      <c r="A74" s="66">
        <v>38</v>
      </c>
      <c r="B74" s="25" t="s">
        <v>148</v>
      </c>
      <c r="C74" s="74"/>
      <c r="D74" s="74"/>
      <c r="E74" s="74"/>
      <c r="F74" s="74"/>
      <c r="G74" s="74"/>
      <c r="H74" s="74"/>
      <c r="I74" s="74"/>
    </row>
    <row r="75" spans="1:9" ht="24" customHeight="1">
      <c r="A75" s="66">
        <v>39</v>
      </c>
      <c r="B75" s="25" t="s">
        <v>149</v>
      </c>
      <c r="C75" s="74"/>
      <c r="D75" s="74"/>
      <c r="E75" s="74"/>
      <c r="F75" s="74"/>
      <c r="G75" s="74"/>
      <c r="H75" s="74"/>
      <c r="I75" s="74"/>
    </row>
    <row r="76" spans="1:9" ht="24" customHeight="1">
      <c r="A76" s="66">
        <v>40</v>
      </c>
      <c r="B76" s="30" t="s">
        <v>122</v>
      </c>
      <c r="C76" s="74"/>
      <c r="D76" s="74"/>
      <c r="E76" s="74"/>
      <c r="F76" s="74"/>
      <c r="G76" s="74"/>
      <c r="H76" s="74"/>
      <c r="I76" s="74"/>
    </row>
    <row r="77" spans="1:9" ht="40.5">
      <c r="A77" s="66">
        <v>41</v>
      </c>
      <c r="B77" s="25" t="s">
        <v>123</v>
      </c>
      <c r="C77" s="74"/>
      <c r="D77" s="74"/>
      <c r="E77" s="74"/>
      <c r="F77" s="74"/>
      <c r="G77" s="74"/>
      <c r="H77" s="74"/>
      <c r="I77" s="74"/>
    </row>
    <row r="78" spans="1:9" ht="40.5">
      <c r="A78" s="66">
        <v>42</v>
      </c>
      <c r="B78" s="25" t="s">
        <v>73</v>
      </c>
      <c r="C78" s="80"/>
      <c r="D78" s="80"/>
      <c r="E78" s="80"/>
      <c r="F78" s="80"/>
      <c r="G78" s="80"/>
      <c r="H78" s="80"/>
      <c r="I78" s="80"/>
    </row>
    <row r="79" spans="1:9" s="95" customFormat="1">
      <c r="A79" s="110"/>
      <c r="B79" s="94"/>
      <c r="C79" s="94"/>
      <c r="D79" s="94"/>
      <c r="E79" s="110"/>
      <c r="F79" s="110"/>
      <c r="G79" s="110"/>
      <c r="H79" s="110"/>
      <c r="I79" s="110"/>
    </row>
    <row r="80" spans="1:9">
      <c r="A80" s="110"/>
      <c r="E80" s="110"/>
      <c r="F80" s="110"/>
      <c r="G80" s="110"/>
      <c r="H80" s="110"/>
      <c r="I80" s="110"/>
    </row>
  </sheetData>
  <pageMargins left="0.35" right="0.26" top="0.75" bottom="0.75" header="0.3" footer="0.3"/>
  <pageSetup scale="9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1"/>
  <sheetViews>
    <sheetView zoomScale="140" zoomScaleNormal="140" workbookViewId="0">
      <selection activeCell="B8" sqref="B8"/>
    </sheetView>
  </sheetViews>
  <sheetFormatPr defaultRowHeight="18.75"/>
  <cols>
    <col min="1" max="1" width="6.140625" style="94" customWidth="1"/>
    <col min="2" max="2" width="47.140625" style="94" customWidth="1"/>
    <col min="3" max="3" width="5.7109375" style="94" customWidth="1"/>
    <col min="4" max="14" width="4.28515625" style="94" customWidth="1"/>
    <col min="15" max="15" width="4.42578125" style="94" customWidth="1"/>
    <col min="16" max="16384" width="9.140625" style="89"/>
  </cols>
  <sheetData>
    <row r="1" spans="1:15" ht="27">
      <c r="B1" s="130" t="s">
        <v>180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23.25">
      <c r="A2" s="106"/>
      <c r="B2" s="106" t="s">
        <v>186</v>
      </c>
      <c r="C2" s="106"/>
      <c r="D2" s="106"/>
      <c r="E2" s="107"/>
      <c r="F2" s="107"/>
      <c r="G2" s="107"/>
      <c r="H2" s="107"/>
      <c r="I2" s="107"/>
      <c r="J2" s="107"/>
      <c r="K2" s="107"/>
      <c r="L2" s="107"/>
      <c r="M2" s="120"/>
      <c r="N2" s="107"/>
      <c r="O2" s="107"/>
    </row>
    <row r="3" spans="1:15" s="58" customFormat="1" ht="23.25" customHeight="1">
      <c r="A3" s="96" t="s">
        <v>107</v>
      </c>
      <c r="B3" s="96"/>
      <c r="C3" s="96"/>
      <c r="D3" s="96"/>
      <c r="E3" s="108"/>
      <c r="F3" s="108"/>
      <c r="G3" s="108"/>
      <c r="H3" s="108"/>
      <c r="I3" s="108"/>
      <c r="J3" s="108"/>
      <c r="K3" s="108"/>
      <c r="L3" s="108"/>
      <c r="M3" s="108"/>
      <c r="N3" s="71"/>
      <c r="O3" s="71"/>
    </row>
    <row r="4" spans="1:15" s="58" customFormat="1" ht="23.25" customHeight="1">
      <c r="A4" s="96" t="s">
        <v>108</v>
      </c>
      <c r="B4" s="96"/>
      <c r="C4" s="96"/>
      <c r="D4" s="96"/>
      <c r="E4" s="108"/>
      <c r="F4" s="108"/>
      <c r="G4" s="108"/>
      <c r="H4" s="108"/>
      <c r="I4" s="108"/>
      <c r="J4" s="108"/>
      <c r="K4" s="108"/>
      <c r="L4" s="108"/>
      <c r="M4" s="108"/>
      <c r="N4" s="71"/>
      <c r="O4" s="71"/>
    </row>
    <row r="5" spans="1:15" s="58" customFormat="1" ht="23.25" customHeight="1">
      <c r="A5" s="96" t="s">
        <v>109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108"/>
      <c r="N5" s="96"/>
      <c r="O5" s="96"/>
    </row>
    <row r="6" spans="1:15" s="58" customFormat="1" ht="23.25" customHeight="1">
      <c r="A6" s="96" t="s">
        <v>110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s="58" customFormat="1" ht="23.25" customHeight="1">
      <c r="A7" s="96" t="s">
        <v>111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5" s="58" customFormat="1" ht="23.25" customHeight="1">
      <c r="A8" s="96" t="str">
        <f>'ເຄື່ອງມື 2 ເມືອງ'!A9</f>
        <v>ວັນ, ເດືອນ, ປີ ປ້ອນຂໍ້ມູນ: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</row>
    <row r="9" spans="1:15" ht="27.75" customHeight="1">
      <c r="A9" s="59" t="s">
        <v>125</v>
      </c>
      <c r="B9" s="109"/>
      <c r="C9" s="109"/>
      <c r="D9" s="109"/>
    </row>
    <row r="10" spans="1:15" ht="48.75" customHeight="1">
      <c r="A10" s="116" t="s">
        <v>0</v>
      </c>
      <c r="B10" s="115" t="s">
        <v>12</v>
      </c>
      <c r="C10" s="134" t="s">
        <v>169</v>
      </c>
      <c r="D10" s="146" t="s">
        <v>96</v>
      </c>
      <c r="E10" s="147"/>
      <c r="F10" s="145" t="s">
        <v>97</v>
      </c>
      <c r="G10" s="145"/>
      <c r="H10" s="145" t="s">
        <v>98</v>
      </c>
      <c r="I10" s="145"/>
      <c r="J10" s="145" t="s">
        <v>99</v>
      </c>
      <c r="K10" s="145"/>
      <c r="L10" s="145" t="s">
        <v>100</v>
      </c>
      <c r="M10" s="145"/>
      <c r="N10" s="145" t="s">
        <v>101</v>
      </c>
      <c r="O10" s="145"/>
    </row>
    <row r="11" spans="1:15" s="119" customFormat="1" ht="41.25">
      <c r="A11" s="118"/>
      <c r="B11" s="117"/>
      <c r="C11" s="135" t="s">
        <v>151</v>
      </c>
      <c r="D11" s="136" t="s">
        <v>150</v>
      </c>
      <c r="E11" s="136" t="s">
        <v>134</v>
      </c>
      <c r="F11" s="136" t="s">
        <v>150</v>
      </c>
      <c r="G11" s="136" t="s">
        <v>134</v>
      </c>
      <c r="H11" s="136" t="s">
        <v>150</v>
      </c>
      <c r="I11" s="136" t="s">
        <v>134</v>
      </c>
      <c r="J11" s="136" t="s">
        <v>150</v>
      </c>
      <c r="K11" s="136" t="s">
        <v>134</v>
      </c>
      <c r="L11" s="136" t="s">
        <v>150</v>
      </c>
      <c r="M11" s="136" t="s">
        <v>134</v>
      </c>
      <c r="N11" s="136" t="s">
        <v>150</v>
      </c>
      <c r="O11" s="136" t="s">
        <v>134</v>
      </c>
    </row>
    <row r="12" spans="1:15" ht="27" customHeight="1">
      <c r="A12" s="114" t="s">
        <v>17</v>
      </c>
      <c r="B12" s="38" t="s">
        <v>173</v>
      </c>
      <c r="C12" s="122"/>
      <c r="D12" s="122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7"/>
    </row>
    <row r="13" spans="1:15" ht="27" customHeight="1">
      <c r="A13" s="61"/>
      <c r="B13" s="38" t="s">
        <v>35</v>
      </c>
      <c r="C13" s="46"/>
      <c r="D13" s="46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9"/>
    </row>
    <row r="14" spans="1:15" s="94" customFormat="1" ht="27" customHeight="1">
      <c r="A14" s="66" t="s">
        <v>13</v>
      </c>
      <c r="B14" s="25" t="s">
        <v>136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</row>
    <row r="15" spans="1:15" s="94" customFormat="1" ht="27" customHeight="1">
      <c r="A15" s="66" t="s">
        <v>14</v>
      </c>
      <c r="B15" s="25" t="s">
        <v>137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</row>
    <row r="16" spans="1:15" s="94" customFormat="1" ht="27" customHeight="1">
      <c r="A16" s="66" t="s">
        <v>15</v>
      </c>
      <c r="B16" s="25" t="s">
        <v>138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</row>
    <row r="17" spans="1:15" s="94" customFormat="1" ht="27" customHeight="1">
      <c r="A17" s="66" t="s">
        <v>16</v>
      </c>
      <c r="B17" s="25" t="s">
        <v>139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</row>
    <row r="18" spans="1:15" s="94" customFormat="1" ht="48" customHeight="1">
      <c r="A18" s="66" t="s">
        <v>3</v>
      </c>
      <c r="B18" s="25" t="s">
        <v>176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</row>
    <row r="19" spans="1:15" s="94" customFormat="1" ht="26.25" customHeight="1">
      <c r="A19" s="30"/>
      <c r="B19" s="38" t="s">
        <v>36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9"/>
    </row>
    <row r="20" spans="1:15" s="94" customFormat="1" ht="23.25" customHeight="1">
      <c r="A20" s="66">
        <v>1</v>
      </c>
      <c r="B20" s="37" t="s">
        <v>135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</row>
    <row r="21" spans="1:15" s="94" customFormat="1" ht="23.25" customHeight="1">
      <c r="A21" s="66">
        <v>2</v>
      </c>
      <c r="B21" s="25" t="s">
        <v>58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</row>
    <row r="22" spans="1:15" s="94" customFormat="1" ht="23.25" customHeight="1">
      <c r="A22" s="66">
        <v>3</v>
      </c>
      <c r="B22" s="25" t="s">
        <v>102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</row>
    <row r="23" spans="1:15" s="94" customFormat="1" ht="23.25" customHeight="1">
      <c r="A23" s="66">
        <v>4</v>
      </c>
      <c r="B23" s="25" t="s">
        <v>145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</row>
    <row r="24" spans="1:15" s="94" customFormat="1" ht="23.25" customHeight="1">
      <c r="A24" s="66">
        <v>5</v>
      </c>
      <c r="B24" s="25" t="s">
        <v>146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</row>
    <row r="25" spans="1:15" s="94" customFormat="1" ht="23.25" customHeight="1">
      <c r="A25" s="66">
        <v>6</v>
      </c>
      <c r="B25" s="25" t="s">
        <v>60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</row>
    <row r="26" spans="1:15" s="94" customFormat="1" ht="23.25" customHeight="1">
      <c r="A26" s="66">
        <v>7</v>
      </c>
      <c r="B26" s="25" t="s">
        <v>117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</row>
    <row r="27" spans="1:15" s="94" customFormat="1" ht="23.25" customHeight="1">
      <c r="A27" s="66">
        <v>8</v>
      </c>
      <c r="B27" s="25" t="s">
        <v>129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</row>
    <row r="28" spans="1:15" s="94" customFormat="1" ht="23.25" customHeight="1">
      <c r="A28" s="66">
        <v>9</v>
      </c>
      <c r="B28" s="25" t="s">
        <v>118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</row>
    <row r="29" spans="1:15" s="94" customFormat="1" ht="23.25" customHeight="1">
      <c r="A29" s="66">
        <v>10</v>
      </c>
      <c r="B29" s="25" t="s">
        <v>39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</row>
    <row r="30" spans="1:15" s="94" customFormat="1" ht="23.25" customHeight="1">
      <c r="A30" s="66">
        <v>11</v>
      </c>
      <c r="B30" s="25" t="s">
        <v>147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</row>
    <row r="31" spans="1:15" s="94" customFormat="1" ht="23.25" customHeight="1">
      <c r="A31" s="66">
        <v>12</v>
      </c>
      <c r="B31" s="25" t="s">
        <v>40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</row>
    <row r="32" spans="1:15" ht="40.5">
      <c r="A32" s="66">
        <v>13</v>
      </c>
      <c r="B32" s="25" t="s">
        <v>63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</row>
    <row r="33" spans="1:15" s="81" customFormat="1" ht="23.25" customHeight="1">
      <c r="A33" s="61" t="s">
        <v>11</v>
      </c>
      <c r="B33" s="38" t="s">
        <v>172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9"/>
    </row>
    <row r="34" spans="1:15" s="81" customFormat="1" ht="23.25" customHeight="1">
      <c r="A34" s="71"/>
      <c r="B34" s="38" t="s">
        <v>35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9"/>
    </row>
    <row r="35" spans="1:15" s="81" customFormat="1" ht="23.25" customHeight="1">
      <c r="A35" s="66" t="s">
        <v>5</v>
      </c>
      <c r="B35" s="25" t="s">
        <v>140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</row>
    <row r="36" spans="1:15" s="81" customFormat="1" ht="23.25" customHeight="1">
      <c r="A36" s="66" t="s">
        <v>25</v>
      </c>
      <c r="B36" s="25" t="s">
        <v>141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</row>
    <row r="37" spans="1:15" s="81" customFormat="1" ht="23.25" customHeight="1">
      <c r="A37" s="66" t="s">
        <v>6</v>
      </c>
      <c r="B37" s="25" t="s">
        <v>142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</row>
    <row r="38" spans="1:15" s="81" customFormat="1" ht="23.25" customHeight="1">
      <c r="A38" s="66" t="s">
        <v>7</v>
      </c>
      <c r="B38" s="25" t="s">
        <v>143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</row>
    <row r="39" spans="1:15" s="81" customFormat="1" ht="23.25" customHeight="1">
      <c r="A39" s="66" t="s">
        <v>26</v>
      </c>
      <c r="B39" s="37" t="s">
        <v>144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</row>
    <row r="40" spans="1:15" s="81" customFormat="1" ht="23.25" customHeight="1">
      <c r="A40" s="66" t="s">
        <v>27</v>
      </c>
      <c r="B40" s="25" t="s">
        <v>65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</row>
    <row r="41" spans="1:15" s="81" customFormat="1" ht="40.5">
      <c r="A41" s="66" t="s">
        <v>28</v>
      </c>
      <c r="B41" s="25" t="s">
        <v>103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</row>
    <row r="42" spans="1:15" s="94" customFormat="1" ht="23.25" customHeight="1">
      <c r="A42" s="66" t="s">
        <v>29</v>
      </c>
      <c r="B42" s="25" t="s">
        <v>41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</row>
    <row r="43" spans="1:15" s="94" customFormat="1" ht="23.25" customHeight="1">
      <c r="A43" s="66" t="s">
        <v>18</v>
      </c>
      <c r="B43" s="25" t="s">
        <v>42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</row>
    <row r="44" spans="1:15" s="94" customFormat="1" ht="23.25" customHeight="1">
      <c r="A44" s="30"/>
      <c r="B44" s="38" t="s">
        <v>36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9"/>
    </row>
    <row r="45" spans="1:15" s="94" customFormat="1" ht="23.25" customHeight="1">
      <c r="A45" s="66">
        <v>14</v>
      </c>
      <c r="B45" s="25" t="s">
        <v>34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</row>
    <row r="46" spans="1:15" s="94" customFormat="1" ht="40.5">
      <c r="A46" s="66">
        <v>15</v>
      </c>
      <c r="B46" s="25" t="s">
        <v>104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</row>
    <row r="47" spans="1:15" s="94" customFormat="1" ht="23.25" customHeight="1">
      <c r="A47" s="66">
        <v>16</v>
      </c>
      <c r="B47" s="25" t="s">
        <v>43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</row>
    <row r="48" spans="1:15" s="94" customFormat="1" ht="23.25" customHeight="1">
      <c r="A48" s="66">
        <v>17</v>
      </c>
      <c r="B48" s="25" t="s">
        <v>44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</row>
    <row r="49" spans="1:15" s="94" customFormat="1" ht="23.25" customHeight="1">
      <c r="A49" s="66">
        <v>18</v>
      </c>
      <c r="B49" s="25" t="s">
        <v>45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</row>
    <row r="50" spans="1:15" s="94" customFormat="1" ht="40.5">
      <c r="A50" s="66">
        <v>19</v>
      </c>
      <c r="B50" s="25" t="s">
        <v>64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</row>
    <row r="51" spans="1:15" s="94" customFormat="1" ht="40.5">
      <c r="A51" s="66">
        <v>20</v>
      </c>
      <c r="B51" s="25" t="s">
        <v>119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</row>
    <row r="52" spans="1:15" s="94" customFormat="1" ht="40.5">
      <c r="A52" s="66">
        <v>21</v>
      </c>
      <c r="B52" s="25" t="s">
        <v>46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</row>
    <row r="53" spans="1:15" s="94" customFormat="1" ht="40.5">
      <c r="A53" s="66">
        <v>22</v>
      </c>
      <c r="B53" s="25" t="s">
        <v>47</v>
      </c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</row>
    <row r="54" spans="1:15" s="94" customFormat="1" ht="20.25">
      <c r="A54" s="66">
        <v>23</v>
      </c>
      <c r="B54" s="25" t="s">
        <v>48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</row>
    <row r="55" spans="1:15" s="94" customFormat="1" ht="40.5">
      <c r="A55" s="66">
        <v>24</v>
      </c>
      <c r="B55" s="25" t="s">
        <v>179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</row>
    <row r="56" spans="1:15" s="94" customFormat="1" ht="40.5">
      <c r="A56" s="66">
        <v>25</v>
      </c>
      <c r="B56" s="25" t="s">
        <v>115</v>
      </c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</row>
    <row r="57" spans="1:15" s="94" customFormat="1" ht="20.25">
      <c r="A57" s="66">
        <v>26</v>
      </c>
      <c r="B57" s="25" t="s">
        <v>127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</row>
    <row r="58" spans="1:15" s="94" customFormat="1" ht="40.5">
      <c r="A58" s="66">
        <v>27</v>
      </c>
      <c r="B58" s="25" t="s">
        <v>49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</row>
    <row r="59" spans="1:15" s="94" customFormat="1" ht="60.75">
      <c r="A59" s="66">
        <v>28</v>
      </c>
      <c r="B59" s="25" t="s">
        <v>50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</row>
    <row r="60" spans="1:15" s="94" customFormat="1" ht="20.25">
      <c r="A60" s="66">
        <v>29</v>
      </c>
      <c r="B60" s="25" t="s">
        <v>130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</row>
    <row r="61" spans="1:15" s="94" customFormat="1" ht="40.5">
      <c r="A61" s="66">
        <v>30</v>
      </c>
      <c r="B61" s="37" t="s">
        <v>174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</row>
    <row r="62" spans="1:15" s="94" customFormat="1" ht="20.25">
      <c r="A62" s="66">
        <v>31</v>
      </c>
      <c r="B62" s="37" t="s">
        <v>175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</row>
    <row r="63" spans="1:15" s="94" customFormat="1" ht="20.25">
      <c r="A63" s="66">
        <v>32</v>
      </c>
      <c r="B63" s="37" t="s">
        <v>128</v>
      </c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</row>
    <row r="64" spans="1:15" s="94" customFormat="1" ht="40.5">
      <c r="A64" s="66">
        <v>33</v>
      </c>
      <c r="B64" s="37" t="s">
        <v>67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</row>
    <row r="65" spans="1:15" s="94" customFormat="1" ht="40.5">
      <c r="A65" s="66">
        <v>34</v>
      </c>
      <c r="B65" s="37" t="s">
        <v>131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</row>
    <row r="66" spans="1:15" s="94" customFormat="1" ht="20.25">
      <c r="A66" s="66">
        <v>35</v>
      </c>
      <c r="B66" s="25" t="s">
        <v>120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</row>
    <row r="67" spans="1:15" s="94" customFormat="1" ht="20.25">
      <c r="A67" s="66">
        <v>36</v>
      </c>
      <c r="B67" s="25" t="s">
        <v>69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</row>
    <row r="68" spans="1:15" s="94" customFormat="1" ht="20.25">
      <c r="A68" s="61" t="s">
        <v>22</v>
      </c>
      <c r="B68" s="45" t="s">
        <v>170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9"/>
    </row>
    <row r="69" spans="1:15" s="94" customFormat="1" ht="20.25">
      <c r="A69" s="61"/>
      <c r="B69" s="45" t="s">
        <v>171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9"/>
    </row>
    <row r="70" spans="1:15" s="94" customFormat="1" ht="40.5">
      <c r="A70" s="66" t="s">
        <v>19</v>
      </c>
      <c r="B70" s="25" t="s">
        <v>105</v>
      </c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</row>
    <row r="71" spans="1:15" ht="40.5">
      <c r="A71" s="66" t="s">
        <v>30</v>
      </c>
      <c r="B71" s="25" t="s">
        <v>106</v>
      </c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</row>
    <row r="72" spans="1:15" ht="24" customHeight="1">
      <c r="A72" s="66" t="s">
        <v>20</v>
      </c>
      <c r="B72" s="25" t="s">
        <v>133</v>
      </c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</row>
    <row r="73" spans="1:15" ht="24" customHeight="1">
      <c r="A73" s="66"/>
      <c r="B73" s="38" t="s">
        <v>36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5" ht="24" customHeight="1">
      <c r="A74" s="66">
        <v>37</v>
      </c>
      <c r="B74" s="25" t="s">
        <v>121</v>
      </c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</row>
    <row r="75" spans="1:15" ht="24" customHeight="1">
      <c r="A75" s="66">
        <v>38</v>
      </c>
      <c r="B75" s="25" t="s">
        <v>148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</row>
    <row r="76" spans="1:15" ht="24" customHeight="1">
      <c r="A76" s="66">
        <v>39</v>
      </c>
      <c r="B76" s="25" t="s">
        <v>149</v>
      </c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</row>
    <row r="77" spans="1:15" ht="24" customHeight="1">
      <c r="A77" s="66">
        <v>40</v>
      </c>
      <c r="B77" s="30" t="s">
        <v>122</v>
      </c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</row>
    <row r="78" spans="1:15" ht="40.5">
      <c r="A78" s="66">
        <v>41</v>
      </c>
      <c r="B78" s="25" t="s">
        <v>123</v>
      </c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</row>
    <row r="79" spans="1:15" ht="40.5">
      <c r="A79" s="66">
        <v>42</v>
      </c>
      <c r="B79" s="25" t="s">
        <v>73</v>
      </c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</row>
    <row r="80" spans="1:15" s="95" customFormat="1">
      <c r="A80" s="110"/>
      <c r="B80" s="94"/>
      <c r="C80" s="94"/>
      <c r="D80" s="94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</row>
    <row r="81" spans="1:15">
      <c r="A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</row>
  </sheetData>
  <mergeCells count="6">
    <mergeCell ref="N10:O10"/>
    <mergeCell ref="D10:E10"/>
    <mergeCell ref="F10:G10"/>
    <mergeCell ref="H10:I10"/>
    <mergeCell ref="J10:K10"/>
    <mergeCell ref="L10:M10"/>
  </mergeCells>
  <pageMargins left="0.35" right="0.26" top="0.75" bottom="0.75" header="0.3" footer="0.3"/>
  <pageSetup scale="9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0"/>
  <sheetViews>
    <sheetView zoomScale="140" zoomScaleNormal="140" workbookViewId="0">
      <selection activeCell="B12" sqref="B12"/>
    </sheetView>
  </sheetViews>
  <sheetFormatPr defaultRowHeight="18.75"/>
  <cols>
    <col min="1" max="1" width="6.140625" style="94" customWidth="1"/>
    <col min="2" max="2" width="34.85546875" style="94" customWidth="1"/>
    <col min="3" max="9" width="5.42578125" style="94" customWidth="1"/>
    <col min="10" max="16384" width="9.140625" style="89"/>
  </cols>
  <sheetData>
    <row r="1" spans="1:9" ht="27">
      <c r="B1" s="130" t="s">
        <v>180</v>
      </c>
      <c r="C1" s="106"/>
      <c r="D1" s="106"/>
      <c r="E1" s="106"/>
      <c r="F1" s="106"/>
      <c r="G1" s="106"/>
      <c r="H1" s="106"/>
      <c r="I1" s="106"/>
    </row>
    <row r="2" spans="1:9" ht="23.25">
      <c r="A2" s="106"/>
      <c r="B2" s="106" t="s">
        <v>187</v>
      </c>
      <c r="C2" s="106"/>
      <c r="D2" s="106"/>
      <c r="E2" s="107"/>
      <c r="F2" s="107"/>
      <c r="G2" s="107"/>
      <c r="H2" s="107"/>
      <c r="I2" s="107"/>
    </row>
    <row r="3" spans="1:9" s="58" customFormat="1" ht="23.25" customHeight="1">
      <c r="A3" s="96" t="s">
        <v>107</v>
      </c>
      <c r="B3" s="96"/>
      <c r="C3" s="96"/>
      <c r="D3" s="96"/>
      <c r="E3" s="108"/>
      <c r="F3" s="108"/>
      <c r="G3" s="108"/>
      <c r="H3" s="71"/>
      <c r="I3" s="71"/>
    </row>
    <row r="4" spans="1:9" s="58" customFormat="1" ht="23.25" customHeight="1">
      <c r="A4" s="96" t="s">
        <v>108</v>
      </c>
      <c r="B4" s="96"/>
      <c r="C4" s="96"/>
      <c r="D4" s="96"/>
      <c r="E4" s="108"/>
      <c r="F4" s="108"/>
      <c r="G4" s="108"/>
      <c r="H4" s="71"/>
      <c r="I4" s="71"/>
    </row>
    <row r="5" spans="1:9" s="58" customFormat="1" ht="23.25" customHeight="1">
      <c r="A5" s="96" t="s">
        <v>109</v>
      </c>
      <c r="B5" s="96"/>
      <c r="C5" s="96"/>
      <c r="D5" s="96"/>
      <c r="E5" s="96"/>
      <c r="F5" s="96"/>
      <c r="G5" s="96"/>
      <c r="H5" s="96"/>
      <c r="I5" s="96"/>
    </row>
    <row r="6" spans="1:9" s="58" customFormat="1" ht="23.25" customHeight="1">
      <c r="A6" s="96" t="s">
        <v>110</v>
      </c>
      <c r="B6" s="96"/>
      <c r="C6" s="96"/>
      <c r="D6" s="96"/>
      <c r="E6" s="96"/>
      <c r="F6" s="96"/>
      <c r="G6" s="96"/>
      <c r="H6" s="96"/>
      <c r="I6" s="96"/>
    </row>
    <row r="7" spans="1:9" s="58" customFormat="1" ht="23.25" customHeight="1">
      <c r="A7" s="96" t="s">
        <v>111</v>
      </c>
      <c r="B7" s="96"/>
      <c r="C7" s="96"/>
      <c r="D7" s="96"/>
      <c r="E7" s="96"/>
      <c r="F7" s="96"/>
      <c r="G7" s="96"/>
      <c r="H7" s="96"/>
      <c r="I7" s="96"/>
    </row>
    <row r="8" spans="1:9" s="58" customFormat="1" ht="23.25" customHeight="1">
      <c r="A8" s="96" t="str">
        <f>'ເຄື່ອງມື 2 ເມືອງ'!A9</f>
        <v>ວັນ, ເດືອນ, ປີ ປ້ອນຂໍ້ມູນ:</v>
      </c>
      <c r="B8" s="96"/>
      <c r="C8" s="96"/>
      <c r="D8" s="96"/>
      <c r="E8" s="96"/>
      <c r="F8" s="96"/>
      <c r="G8" s="96"/>
      <c r="H8" s="96"/>
      <c r="I8" s="96"/>
    </row>
    <row r="9" spans="1:9" ht="27.75" customHeight="1">
      <c r="A9" s="59" t="s">
        <v>125</v>
      </c>
      <c r="B9" s="109"/>
      <c r="C9" s="109"/>
      <c r="D9" s="109"/>
    </row>
    <row r="10" spans="1:9" ht="48.75" customHeight="1">
      <c r="A10" s="116" t="s">
        <v>0</v>
      </c>
      <c r="B10" s="115" t="s">
        <v>12</v>
      </c>
      <c r="C10" s="134" t="s">
        <v>169</v>
      </c>
      <c r="D10" s="137" t="s">
        <v>96</v>
      </c>
      <c r="E10" s="136" t="s">
        <v>97</v>
      </c>
      <c r="F10" s="136" t="s">
        <v>98</v>
      </c>
      <c r="G10" s="136" t="s">
        <v>99</v>
      </c>
      <c r="H10" s="136" t="s">
        <v>100</v>
      </c>
      <c r="I10" s="136" t="s">
        <v>101</v>
      </c>
    </row>
    <row r="11" spans="1:9" ht="27" customHeight="1">
      <c r="A11" s="114" t="s">
        <v>17</v>
      </c>
      <c r="B11" s="38" t="s">
        <v>173</v>
      </c>
      <c r="C11" s="122"/>
      <c r="D11" s="122"/>
      <c r="E11" s="46"/>
      <c r="F11" s="46"/>
      <c r="G11" s="46"/>
      <c r="H11" s="46"/>
      <c r="I11" s="47"/>
    </row>
    <row r="12" spans="1:9" ht="27" customHeight="1">
      <c r="A12" s="61"/>
      <c r="B12" s="38" t="s">
        <v>35</v>
      </c>
      <c r="C12" s="46"/>
      <c r="D12" s="46"/>
      <c r="E12" s="48"/>
      <c r="F12" s="48"/>
      <c r="G12" s="48"/>
      <c r="H12" s="48"/>
      <c r="I12" s="49"/>
    </row>
    <row r="13" spans="1:9" s="94" customFormat="1" ht="27" customHeight="1">
      <c r="A13" s="66" t="s">
        <v>13</v>
      </c>
      <c r="B13" s="25" t="s">
        <v>136</v>
      </c>
      <c r="C13" s="73"/>
      <c r="D13" s="73"/>
      <c r="E13" s="73"/>
      <c r="F13" s="73"/>
      <c r="G13" s="73"/>
      <c r="H13" s="73"/>
      <c r="I13" s="73"/>
    </row>
    <row r="14" spans="1:9" s="94" customFormat="1" ht="27" customHeight="1">
      <c r="A14" s="66" t="s">
        <v>14</v>
      </c>
      <c r="B14" s="25" t="s">
        <v>137</v>
      </c>
      <c r="C14" s="73"/>
      <c r="D14" s="73"/>
      <c r="E14" s="73"/>
      <c r="F14" s="73"/>
      <c r="G14" s="73"/>
      <c r="H14" s="73"/>
      <c r="I14" s="73"/>
    </row>
    <row r="15" spans="1:9" s="94" customFormat="1" ht="27" customHeight="1">
      <c r="A15" s="66" t="s">
        <v>15</v>
      </c>
      <c r="B15" s="25" t="s">
        <v>138</v>
      </c>
      <c r="C15" s="73"/>
      <c r="D15" s="73"/>
      <c r="E15" s="73"/>
      <c r="F15" s="73"/>
      <c r="G15" s="73"/>
      <c r="H15" s="73"/>
      <c r="I15" s="73"/>
    </row>
    <row r="16" spans="1:9" s="94" customFormat="1" ht="27" customHeight="1">
      <c r="A16" s="66" t="s">
        <v>16</v>
      </c>
      <c r="B16" s="25" t="s">
        <v>139</v>
      </c>
      <c r="C16" s="73"/>
      <c r="D16" s="73"/>
      <c r="E16" s="73"/>
      <c r="F16" s="73"/>
      <c r="G16" s="73"/>
      <c r="H16" s="73"/>
      <c r="I16" s="73"/>
    </row>
    <row r="17" spans="1:9" s="94" customFormat="1" ht="48" customHeight="1">
      <c r="A17" s="66" t="s">
        <v>3</v>
      </c>
      <c r="B17" s="25" t="s">
        <v>176</v>
      </c>
      <c r="C17" s="73"/>
      <c r="D17" s="73"/>
      <c r="E17" s="73"/>
      <c r="F17" s="73"/>
      <c r="G17" s="73"/>
      <c r="H17" s="73"/>
      <c r="I17" s="73"/>
    </row>
    <row r="18" spans="1:9" s="94" customFormat="1" ht="26.25" customHeight="1">
      <c r="A18" s="30"/>
      <c r="B18" s="38" t="s">
        <v>36</v>
      </c>
      <c r="C18" s="48"/>
      <c r="D18" s="48"/>
      <c r="E18" s="48"/>
      <c r="F18" s="48"/>
      <c r="G18" s="48"/>
      <c r="H18" s="48"/>
      <c r="I18" s="49"/>
    </row>
    <row r="19" spans="1:9" s="94" customFormat="1" ht="23.25" customHeight="1">
      <c r="A19" s="66">
        <v>1</v>
      </c>
      <c r="B19" s="37" t="s">
        <v>135</v>
      </c>
      <c r="C19" s="73"/>
      <c r="D19" s="73"/>
      <c r="E19" s="73"/>
      <c r="F19" s="73"/>
      <c r="G19" s="73"/>
      <c r="H19" s="73"/>
      <c r="I19" s="73"/>
    </row>
    <row r="20" spans="1:9" s="94" customFormat="1" ht="23.25" customHeight="1">
      <c r="A20" s="66">
        <v>2</v>
      </c>
      <c r="B20" s="25" t="s">
        <v>58</v>
      </c>
      <c r="C20" s="79"/>
      <c r="D20" s="79"/>
      <c r="E20" s="79"/>
      <c r="F20" s="79"/>
      <c r="G20" s="79"/>
      <c r="H20" s="79"/>
      <c r="I20" s="79"/>
    </row>
    <row r="21" spans="1:9" s="94" customFormat="1" ht="23.25" customHeight="1">
      <c r="A21" s="66">
        <v>3</v>
      </c>
      <c r="B21" s="25" t="s">
        <v>102</v>
      </c>
      <c r="C21" s="79"/>
      <c r="D21" s="79"/>
      <c r="E21" s="79"/>
      <c r="F21" s="79"/>
      <c r="G21" s="79"/>
      <c r="H21" s="79"/>
      <c r="I21" s="79"/>
    </row>
    <row r="22" spans="1:9" s="94" customFormat="1" ht="23.25" customHeight="1">
      <c r="A22" s="66">
        <v>4</v>
      </c>
      <c r="B22" s="25" t="s">
        <v>145</v>
      </c>
      <c r="C22" s="73"/>
      <c r="D22" s="73"/>
      <c r="E22" s="73"/>
      <c r="F22" s="73"/>
      <c r="G22" s="73"/>
      <c r="H22" s="73"/>
      <c r="I22" s="73"/>
    </row>
    <row r="23" spans="1:9" s="94" customFormat="1" ht="23.25" customHeight="1">
      <c r="A23" s="66">
        <v>5</v>
      </c>
      <c r="B23" s="25" t="s">
        <v>146</v>
      </c>
      <c r="C23" s="73"/>
      <c r="D23" s="73"/>
      <c r="E23" s="73"/>
      <c r="F23" s="73"/>
      <c r="G23" s="73"/>
      <c r="H23" s="73"/>
      <c r="I23" s="73"/>
    </row>
    <row r="24" spans="1:9" s="94" customFormat="1" ht="23.25" customHeight="1">
      <c r="A24" s="66">
        <v>6</v>
      </c>
      <c r="B24" s="25" t="s">
        <v>60</v>
      </c>
      <c r="C24" s="73"/>
      <c r="D24" s="73"/>
      <c r="E24" s="73"/>
      <c r="F24" s="73"/>
      <c r="G24" s="73"/>
      <c r="H24" s="73"/>
      <c r="I24" s="73"/>
    </row>
    <row r="25" spans="1:9" s="94" customFormat="1" ht="23.25" customHeight="1">
      <c r="A25" s="66">
        <v>7</v>
      </c>
      <c r="B25" s="25" t="s">
        <v>117</v>
      </c>
      <c r="C25" s="79"/>
      <c r="D25" s="79"/>
      <c r="E25" s="79"/>
      <c r="F25" s="79"/>
      <c r="G25" s="79"/>
      <c r="H25" s="79"/>
      <c r="I25" s="79"/>
    </row>
    <row r="26" spans="1:9" s="94" customFormat="1" ht="23.25" customHeight="1">
      <c r="A26" s="66">
        <v>8</v>
      </c>
      <c r="B26" s="25" t="s">
        <v>129</v>
      </c>
      <c r="C26" s="79"/>
      <c r="D26" s="79"/>
      <c r="E26" s="79"/>
      <c r="F26" s="79"/>
      <c r="G26" s="79"/>
      <c r="H26" s="79"/>
      <c r="I26" s="79"/>
    </row>
    <row r="27" spans="1:9" s="94" customFormat="1" ht="23.25" customHeight="1">
      <c r="A27" s="66">
        <v>9</v>
      </c>
      <c r="B27" s="25" t="s">
        <v>118</v>
      </c>
      <c r="C27" s="73"/>
      <c r="D27" s="73"/>
      <c r="E27" s="73"/>
      <c r="F27" s="73"/>
      <c r="G27" s="73"/>
      <c r="H27" s="73"/>
      <c r="I27" s="73"/>
    </row>
    <row r="28" spans="1:9" s="94" customFormat="1" ht="23.25" customHeight="1">
      <c r="A28" s="66">
        <v>10</v>
      </c>
      <c r="B28" s="25" t="s">
        <v>39</v>
      </c>
      <c r="C28" s="73"/>
      <c r="D28" s="73"/>
      <c r="E28" s="73"/>
      <c r="F28" s="73"/>
      <c r="G28" s="73"/>
      <c r="H28" s="73"/>
      <c r="I28" s="73"/>
    </row>
    <row r="29" spans="1:9" s="94" customFormat="1" ht="23.25" customHeight="1">
      <c r="A29" s="66">
        <v>11</v>
      </c>
      <c r="B29" s="25" t="s">
        <v>147</v>
      </c>
      <c r="C29" s="73"/>
      <c r="D29" s="73"/>
      <c r="E29" s="73"/>
      <c r="F29" s="73"/>
      <c r="G29" s="73"/>
      <c r="H29" s="73"/>
      <c r="I29" s="73"/>
    </row>
    <row r="30" spans="1:9" s="94" customFormat="1" ht="23.25" customHeight="1">
      <c r="A30" s="66">
        <v>12</v>
      </c>
      <c r="B30" s="25" t="s">
        <v>40</v>
      </c>
      <c r="C30" s="73"/>
      <c r="D30" s="73"/>
      <c r="E30" s="73"/>
      <c r="F30" s="73"/>
      <c r="G30" s="73"/>
      <c r="H30" s="73"/>
      <c r="I30" s="73"/>
    </row>
    <row r="31" spans="1:9" ht="60.75">
      <c r="A31" s="66">
        <v>13</v>
      </c>
      <c r="B31" s="25" t="s">
        <v>63</v>
      </c>
      <c r="C31" s="73"/>
      <c r="D31" s="73"/>
      <c r="E31" s="73"/>
      <c r="F31" s="73"/>
      <c r="G31" s="73"/>
      <c r="H31" s="73"/>
      <c r="I31" s="73"/>
    </row>
    <row r="32" spans="1:9" s="81" customFormat="1" ht="23.25" customHeight="1">
      <c r="A32" s="61" t="s">
        <v>11</v>
      </c>
      <c r="B32" s="38" t="s">
        <v>172</v>
      </c>
      <c r="C32" s="48"/>
      <c r="D32" s="48"/>
      <c r="E32" s="48"/>
      <c r="F32" s="48"/>
      <c r="G32" s="48"/>
      <c r="H32" s="48"/>
      <c r="I32" s="49"/>
    </row>
    <row r="33" spans="1:9" s="81" customFormat="1" ht="23.25" customHeight="1">
      <c r="A33" s="71"/>
      <c r="B33" s="38" t="s">
        <v>35</v>
      </c>
      <c r="C33" s="48"/>
      <c r="D33" s="48"/>
      <c r="E33" s="48"/>
      <c r="F33" s="48"/>
      <c r="G33" s="48"/>
      <c r="H33" s="48"/>
      <c r="I33" s="49"/>
    </row>
    <row r="34" spans="1:9" s="81" customFormat="1" ht="23.25" customHeight="1">
      <c r="A34" s="66" t="s">
        <v>5</v>
      </c>
      <c r="B34" s="25" t="s">
        <v>140</v>
      </c>
      <c r="C34" s="72"/>
      <c r="D34" s="72"/>
      <c r="E34" s="72"/>
      <c r="F34" s="72"/>
      <c r="G34" s="72"/>
      <c r="H34" s="72"/>
      <c r="I34" s="72"/>
    </row>
    <row r="35" spans="1:9" s="81" customFormat="1" ht="23.25" customHeight="1">
      <c r="A35" s="66" t="s">
        <v>25</v>
      </c>
      <c r="B35" s="25" t="s">
        <v>141</v>
      </c>
      <c r="C35" s="72"/>
      <c r="D35" s="72"/>
      <c r="E35" s="72"/>
      <c r="F35" s="72"/>
      <c r="G35" s="72"/>
      <c r="H35" s="72"/>
      <c r="I35" s="72"/>
    </row>
    <row r="36" spans="1:9" s="81" customFormat="1" ht="23.25" customHeight="1">
      <c r="A36" s="66" t="s">
        <v>6</v>
      </c>
      <c r="B36" s="25" t="s">
        <v>142</v>
      </c>
      <c r="C36" s="72"/>
      <c r="D36" s="72"/>
      <c r="E36" s="72"/>
      <c r="F36" s="72"/>
      <c r="G36" s="72"/>
      <c r="H36" s="72"/>
      <c r="I36" s="72"/>
    </row>
    <row r="37" spans="1:9" s="81" customFormat="1" ht="23.25" customHeight="1">
      <c r="A37" s="66" t="s">
        <v>7</v>
      </c>
      <c r="B37" s="25" t="s">
        <v>143</v>
      </c>
      <c r="C37" s="72"/>
      <c r="D37" s="72"/>
      <c r="E37" s="72"/>
      <c r="F37" s="72"/>
      <c r="G37" s="72"/>
      <c r="H37" s="72"/>
      <c r="I37" s="72"/>
    </row>
    <row r="38" spans="1:9" s="81" customFormat="1" ht="23.25" customHeight="1">
      <c r="A38" s="66" t="s">
        <v>26</v>
      </c>
      <c r="B38" s="37" t="s">
        <v>144</v>
      </c>
      <c r="C38" s="72"/>
      <c r="D38" s="72"/>
      <c r="E38" s="72"/>
      <c r="F38" s="72"/>
      <c r="G38" s="72"/>
      <c r="H38" s="72"/>
      <c r="I38" s="72"/>
    </row>
    <row r="39" spans="1:9" s="81" customFormat="1" ht="23.25" customHeight="1">
      <c r="A39" s="66" t="s">
        <v>27</v>
      </c>
      <c r="B39" s="25" t="s">
        <v>65</v>
      </c>
      <c r="C39" s="73"/>
      <c r="D39" s="73"/>
      <c r="E39" s="73"/>
      <c r="F39" s="73"/>
      <c r="G39" s="73"/>
      <c r="H39" s="73"/>
      <c r="I39" s="73"/>
    </row>
    <row r="40" spans="1:9" s="81" customFormat="1" ht="60.75">
      <c r="A40" s="66" t="s">
        <v>28</v>
      </c>
      <c r="B40" s="25" t="s">
        <v>103</v>
      </c>
      <c r="C40" s="79"/>
      <c r="D40" s="79"/>
      <c r="E40" s="79"/>
      <c r="F40" s="79"/>
      <c r="G40" s="79"/>
      <c r="H40" s="79"/>
      <c r="I40" s="79"/>
    </row>
    <row r="41" spans="1:9" s="94" customFormat="1" ht="23.25" customHeight="1">
      <c r="A41" s="66" t="s">
        <v>29</v>
      </c>
      <c r="B41" s="25" t="s">
        <v>41</v>
      </c>
      <c r="C41" s="79"/>
      <c r="D41" s="79"/>
      <c r="E41" s="79"/>
      <c r="F41" s="79"/>
      <c r="G41" s="79"/>
      <c r="H41" s="79"/>
      <c r="I41" s="79"/>
    </row>
    <row r="42" spans="1:9" s="94" customFormat="1" ht="23.25" customHeight="1">
      <c r="A42" s="66" t="s">
        <v>18</v>
      </c>
      <c r="B42" s="25" t="s">
        <v>42</v>
      </c>
      <c r="C42" s="79"/>
      <c r="D42" s="79"/>
      <c r="E42" s="79"/>
      <c r="F42" s="79"/>
      <c r="G42" s="79"/>
      <c r="H42" s="79"/>
      <c r="I42" s="79"/>
    </row>
    <row r="43" spans="1:9" s="94" customFormat="1" ht="23.25" customHeight="1">
      <c r="A43" s="30"/>
      <c r="B43" s="38" t="s">
        <v>36</v>
      </c>
      <c r="C43" s="48"/>
      <c r="D43" s="48"/>
      <c r="E43" s="48"/>
      <c r="F43" s="48"/>
      <c r="G43" s="48"/>
      <c r="H43" s="48"/>
      <c r="I43" s="49"/>
    </row>
    <row r="44" spans="1:9" s="94" customFormat="1" ht="23.25" customHeight="1">
      <c r="A44" s="66">
        <v>14</v>
      </c>
      <c r="B44" s="25" t="s">
        <v>34</v>
      </c>
      <c r="C44" s="73"/>
      <c r="D44" s="73"/>
      <c r="E44" s="73"/>
      <c r="F44" s="73"/>
      <c r="G44" s="73"/>
      <c r="H44" s="73"/>
      <c r="I44" s="73"/>
    </row>
    <row r="45" spans="1:9" s="94" customFormat="1" ht="40.5">
      <c r="A45" s="66">
        <v>15</v>
      </c>
      <c r="B45" s="25" t="s">
        <v>104</v>
      </c>
      <c r="C45" s="73"/>
      <c r="D45" s="73"/>
      <c r="E45" s="73"/>
      <c r="F45" s="73"/>
      <c r="G45" s="73"/>
      <c r="H45" s="73"/>
      <c r="I45" s="73"/>
    </row>
    <row r="46" spans="1:9" s="94" customFormat="1" ht="23.25" customHeight="1">
      <c r="A46" s="66">
        <v>16</v>
      </c>
      <c r="B46" s="25" t="s">
        <v>43</v>
      </c>
      <c r="C46" s="79"/>
      <c r="D46" s="79"/>
      <c r="E46" s="79"/>
      <c r="F46" s="79"/>
      <c r="G46" s="79"/>
      <c r="H46" s="79"/>
      <c r="I46" s="79"/>
    </row>
    <row r="47" spans="1:9" s="94" customFormat="1" ht="23.25" customHeight="1">
      <c r="A47" s="66">
        <v>17</v>
      </c>
      <c r="B47" s="25" t="s">
        <v>44</v>
      </c>
      <c r="C47" s="79"/>
      <c r="D47" s="79"/>
      <c r="E47" s="79"/>
      <c r="F47" s="79"/>
      <c r="G47" s="79"/>
      <c r="H47" s="79"/>
      <c r="I47" s="79"/>
    </row>
    <row r="48" spans="1:9" s="94" customFormat="1" ht="23.25" customHeight="1">
      <c r="A48" s="66">
        <v>18</v>
      </c>
      <c r="B48" s="25" t="s">
        <v>45</v>
      </c>
      <c r="C48" s="79"/>
      <c r="D48" s="79"/>
      <c r="E48" s="79"/>
      <c r="F48" s="79"/>
      <c r="G48" s="79"/>
      <c r="H48" s="79"/>
      <c r="I48" s="79"/>
    </row>
    <row r="49" spans="1:9" s="94" customFormat="1" ht="40.5">
      <c r="A49" s="66">
        <v>19</v>
      </c>
      <c r="B49" s="25" t="s">
        <v>64</v>
      </c>
      <c r="C49" s="73"/>
      <c r="D49" s="73"/>
      <c r="E49" s="73"/>
      <c r="F49" s="73"/>
      <c r="G49" s="73"/>
      <c r="H49" s="73"/>
      <c r="I49" s="73"/>
    </row>
    <row r="50" spans="1:9" s="94" customFormat="1" ht="40.5">
      <c r="A50" s="66">
        <v>20</v>
      </c>
      <c r="B50" s="25" t="s">
        <v>119</v>
      </c>
      <c r="C50" s="73"/>
      <c r="D50" s="73"/>
      <c r="E50" s="73"/>
      <c r="F50" s="73"/>
      <c r="G50" s="73"/>
      <c r="H50" s="73"/>
      <c r="I50" s="73"/>
    </row>
    <row r="51" spans="1:9" s="94" customFormat="1" ht="60.75">
      <c r="A51" s="66">
        <v>21</v>
      </c>
      <c r="B51" s="25" t="s">
        <v>46</v>
      </c>
      <c r="C51" s="79"/>
      <c r="D51" s="79"/>
      <c r="E51" s="79"/>
      <c r="F51" s="79"/>
      <c r="G51" s="79"/>
      <c r="H51" s="79"/>
      <c r="I51" s="79"/>
    </row>
    <row r="52" spans="1:9" s="94" customFormat="1" ht="40.5">
      <c r="A52" s="66">
        <v>22</v>
      </c>
      <c r="B52" s="25" t="s">
        <v>47</v>
      </c>
      <c r="C52" s="79"/>
      <c r="D52" s="79"/>
      <c r="E52" s="79"/>
      <c r="F52" s="79"/>
      <c r="G52" s="79"/>
      <c r="H52" s="79"/>
      <c r="I52" s="79"/>
    </row>
    <row r="53" spans="1:9" s="94" customFormat="1" ht="20.25">
      <c r="A53" s="66">
        <v>23</v>
      </c>
      <c r="B53" s="25" t="s">
        <v>48</v>
      </c>
      <c r="C53" s="73"/>
      <c r="D53" s="73"/>
      <c r="E53" s="73"/>
      <c r="F53" s="73"/>
      <c r="G53" s="73"/>
      <c r="H53" s="73"/>
      <c r="I53" s="73"/>
    </row>
    <row r="54" spans="1:9" s="94" customFormat="1" ht="40.5">
      <c r="A54" s="66">
        <v>24</v>
      </c>
      <c r="B54" s="25" t="s">
        <v>179</v>
      </c>
      <c r="C54" s="79"/>
      <c r="D54" s="79"/>
      <c r="E54" s="79"/>
      <c r="F54" s="79"/>
      <c r="G54" s="79"/>
      <c r="H54" s="79"/>
      <c r="I54" s="79"/>
    </row>
    <row r="55" spans="1:9" s="94" customFormat="1" ht="40.5">
      <c r="A55" s="66">
        <v>25</v>
      </c>
      <c r="B55" s="25" t="s">
        <v>115</v>
      </c>
      <c r="C55" s="79"/>
      <c r="D55" s="79"/>
      <c r="E55" s="79"/>
      <c r="F55" s="79"/>
      <c r="G55" s="79"/>
      <c r="H55" s="79"/>
      <c r="I55" s="79"/>
    </row>
    <row r="56" spans="1:9" s="94" customFormat="1" ht="40.5">
      <c r="A56" s="66">
        <v>26</v>
      </c>
      <c r="B56" s="25" t="s">
        <v>127</v>
      </c>
      <c r="C56" s="79"/>
      <c r="D56" s="79"/>
      <c r="E56" s="79"/>
      <c r="F56" s="79"/>
      <c r="G56" s="79"/>
      <c r="H56" s="79"/>
      <c r="I56" s="79"/>
    </row>
    <row r="57" spans="1:9" s="94" customFormat="1" ht="40.5">
      <c r="A57" s="66">
        <v>27</v>
      </c>
      <c r="B57" s="25" t="s">
        <v>49</v>
      </c>
      <c r="C57" s="79"/>
      <c r="D57" s="79"/>
      <c r="E57" s="79"/>
      <c r="F57" s="79"/>
      <c r="G57" s="79"/>
      <c r="H57" s="79"/>
      <c r="I57" s="79"/>
    </row>
    <row r="58" spans="1:9" s="94" customFormat="1" ht="81">
      <c r="A58" s="66">
        <v>28</v>
      </c>
      <c r="B58" s="25" t="s">
        <v>50</v>
      </c>
      <c r="C58" s="74"/>
      <c r="D58" s="74"/>
      <c r="E58" s="74"/>
      <c r="F58" s="74"/>
      <c r="G58" s="74"/>
      <c r="H58" s="74"/>
      <c r="I58" s="74"/>
    </row>
    <row r="59" spans="1:9" s="94" customFormat="1" ht="20.25">
      <c r="A59" s="66">
        <v>29</v>
      </c>
      <c r="B59" s="25" t="s">
        <v>130</v>
      </c>
      <c r="C59" s="74"/>
      <c r="D59" s="74"/>
      <c r="E59" s="74"/>
      <c r="F59" s="74"/>
      <c r="G59" s="74"/>
      <c r="H59" s="74"/>
      <c r="I59" s="74"/>
    </row>
    <row r="60" spans="1:9" s="94" customFormat="1" ht="40.5">
      <c r="A60" s="66">
        <v>30</v>
      </c>
      <c r="B60" s="37" t="s">
        <v>174</v>
      </c>
      <c r="C60" s="74"/>
      <c r="D60" s="74"/>
      <c r="E60" s="74"/>
      <c r="F60" s="74"/>
      <c r="G60" s="74"/>
      <c r="H60" s="74"/>
      <c r="I60" s="74"/>
    </row>
    <row r="61" spans="1:9" s="94" customFormat="1" ht="40.5">
      <c r="A61" s="66">
        <v>31</v>
      </c>
      <c r="B61" s="37" t="s">
        <v>175</v>
      </c>
      <c r="C61" s="74"/>
      <c r="D61" s="74"/>
      <c r="E61" s="74"/>
      <c r="F61" s="74"/>
      <c r="G61" s="74"/>
      <c r="H61" s="74"/>
      <c r="I61" s="74"/>
    </row>
    <row r="62" spans="1:9" s="94" customFormat="1" ht="20.25">
      <c r="A62" s="66">
        <v>32</v>
      </c>
      <c r="B62" s="37" t="s">
        <v>128</v>
      </c>
      <c r="C62" s="79"/>
      <c r="D62" s="79"/>
      <c r="E62" s="79"/>
      <c r="F62" s="79"/>
      <c r="G62" s="79"/>
      <c r="H62" s="79"/>
      <c r="I62" s="79"/>
    </row>
    <row r="63" spans="1:9" s="94" customFormat="1" ht="40.5">
      <c r="A63" s="66">
        <v>33</v>
      </c>
      <c r="B63" s="37" t="s">
        <v>67</v>
      </c>
      <c r="C63" s="74"/>
      <c r="D63" s="74"/>
      <c r="E63" s="74"/>
      <c r="F63" s="74"/>
      <c r="G63" s="74"/>
      <c r="H63" s="74"/>
      <c r="I63" s="74"/>
    </row>
    <row r="64" spans="1:9" s="94" customFormat="1" ht="40.5">
      <c r="A64" s="66">
        <v>34</v>
      </c>
      <c r="B64" s="37" t="s">
        <v>131</v>
      </c>
      <c r="C64" s="74"/>
      <c r="D64" s="74"/>
      <c r="E64" s="74"/>
      <c r="F64" s="74"/>
      <c r="G64" s="74"/>
      <c r="H64" s="74"/>
      <c r="I64" s="74"/>
    </row>
    <row r="65" spans="1:9" s="94" customFormat="1" ht="40.5">
      <c r="A65" s="66">
        <v>35</v>
      </c>
      <c r="B65" s="25" t="s">
        <v>120</v>
      </c>
      <c r="C65" s="74"/>
      <c r="D65" s="74"/>
      <c r="E65" s="74"/>
      <c r="F65" s="74"/>
      <c r="G65" s="74"/>
      <c r="H65" s="74"/>
      <c r="I65" s="74"/>
    </row>
    <row r="66" spans="1:9" s="94" customFormat="1" ht="40.5">
      <c r="A66" s="66">
        <v>36</v>
      </c>
      <c r="B66" s="25" t="s">
        <v>69</v>
      </c>
      <c r="C66" s="74"/>
      <c r="D66" s="74"/>
      <c r="E66" s="74"/>
      <c r="F66" s="74"/>
      <c r="G66" s="74"/>
      <c r="H66" s="74"/>
      <c r="I66" s="74"/>
    </row>
    <row r="67" spans="1:9" s="94" customFormat="1" ht="20.25">
      <c r="A67" s="61" t="s">
        <v>22</v>
      </c>
      <c r="B67" s="45" t="s">
        <v>170</v>
      </c>
      <c r="C67" s="48"/>
      <c r="D67" s="48"/>
      <c r="E67" s="48"/>
      <c r="F67" s="48"/>
      <c r="G67" s="48"/>
      <c r="H67" s="48"/>
      <c r="I67" s="49"/>
    </row>
    <row r="68" spans="1:9" s="94" customFormat="1" ht="20.25">
      <c r="A68" s="61"/>
      <c r="B68" s="45" t="s">
        <v>171</v>
      </c>
      <c r="C68" s="48"/>
      <c r="D68" s="48"/>
      <c r="E68" s="48"/>
      <c r="F68" s="48"/>
      <c r="G68" s="48"/>
      <c r="H68" s="48"/>
      <c r="I68" s="49"/>
    </row>
    <row r="69" spans="1:9" s="94" customFormat="1" ht="60.75">
      <c r="A69" s="66" t="s">
        <v>19</v>
      </c>
      <c r="B69" s="25" t="s">
        <v>105</v>
      </c>
      <c r="C69" s="80"/>
      <c r="D69" s="80"/>
      <c r="E69" s="80"/>
      <c r="F69" s="80"/>
      <c r="G69" s="80"/>
      <c r="H69" s="80"/>
      <c r="I69" s="80"/>
    </row>
    <row r="70" spans="1:9" ht="40.5">
      <c r="A70" s="66" t="s">
        <v>30</v>
      </c>
      <c r="B70" s="25" t="s">
        <v>106</v>
      </c>
      <c r="C70" s="80"/>
      <c r="D70" s="80"/>
      <c r="E70" s="80"/>
      <c r="F70" s="80"/>
      <c r="G70" s="80"/>
      <c r="H70" s="80"/>
      <c r="I70" s="80"/>
    </row>
    <row r="71" spans="1:9" ht="24" customHeight="1">
      <c r="A71" s="66" t="s">
        <v>20</v>
      </c>
      <c r="B71" s="25" t="s">
        <v>133</v>
      </c>
      <c r="C71" s="80"/>
      <c r="D71" s="80"/>
      <c r="E71" s="80"/>
      <c r="F71" s="80"/>
      <c r="G71" s="80"/>
      <c r="H71" s="80"/>
      <c r="I71" s="80"/>
    </row>
    <row r="72" spans="1:9" ht="24" customHeight="1">
      <c r="A72" s="66"/>
      <c r="B72" s="38" t="s">
        <v>36</v>
      </c>
      <c r="C72" s="50"/>
      <c r="D72" s="50"/>
      <c r="E72" s="50"/>
      <c r="F72" s="50"/>
      <c r="G72" s="50"/>
      <c r="H72" s="50"/>
      <c r="I72" s="51"/>
    </row>
    <row r="73" spans="1:9" ht="24" customHeight="1">
      <c r="A73" s="66">
        <v>37</v>
      </c>
      <c r="B73" s="25" t="s">
        <v>121</v>
      </c>
      <c r="C73" s="74"/>
      <c r="D73" s="74"/>
      <c r="E73" s="74"/>
      <c r="F73" s="74"/>
      <c r="G73" s="74"/>
      <c r="H73" s="74"/>
      <c r="I73" s="74"/>
    </row>
    <row r="74" spans="1:9" ht="24" customHeight="1">
      <c r="A74" s="66">
        <v>38</v>
      </c>
      <c r="B74" s="25" t="s">
        <v>148</v>
      </c>
      <c r="C74" s="74"/>
      <c r="D74" s="74"/>
      <c r="E74" s="74"/>
      <c r="F74" s="74"/>
      <c r="G74" s="74"/>
      <c r="H74" s="74"/>
      <c r="I74" s="74"/>
    </row>
    <row r="75" spans="1:9" ht="24" customHeight="1">
      <c r="A75" s="66">
        <v>39</v>
      </c>
      <c r="B75" s="25" t="s">
        <v>149</v>
      </c>
      <c r="C75" s="74"/>
      <c r="D75" s="74"/>
      <c r="E75" s="74"/>
      <c r="F75" s="74"/>
      <c r="G75" s="74"/>
      <c r="H75" s="74"/>
      <c r="I75" s="74"/>
    </row>
    <row r="76" spans="1:9" ht="24" customHeight="1">
      <c r="A76" s="66">
        <v>40</v>
      </c>
      <c r="B76" s="30" t="s">
        <v>122</v>
      </c>
      <c r="C76" s="74"/>
      <c r="D76" s="74"/>
      <c r="E76" s="74"/>
      <c r="F76" s="74"/>
      <c r="G76" s="74"/>
      <c r="H76" s="74"/>
      <c r="I76" s="74"/>
    </row>
    <row r="77" spans="1:9" ht="40.5">
      <c r="A77" s="66">
        <v>41</v>
      </c>
      <c r="B77" s="25" t="s">
        <v>123</v>
      </c>
      <c r="C77" s="74"/>
      <c r="D77" s="74"/>
      <c r="E77" s="74"/>
      <c r="F77" s="74"/>
      <c r="G77" s="74"/>
      <c r="H77" s="74"/>
      <c r="I77" s="74"/>
    </row>
    <row r="78" spans="1:9" ht="40.5">
      <c r="A78" s="66">
        <v>42</v>
      </c>
      <c r="B78" s="25" t="s">
        <v>73</v>
      </c>
      <c r="C78" s="80"/>
      <c r="D78" s="80"/>
      <c r="E78" s="80"/>
      <c r="F78" s="80"/>
      <c r="G78" s="80"/>
      <c r="H78" s="80"/>
      <c r="I78" s="80"/>
    </row>
    <row r="79" spans="1:9" s="95" customFormat="1">
      <c r="A79" s="110"/>
      <c r="B79" s="94"/>
      <c r="C79" s="94"/>
      <c r="D79" s="94"/>
      <c r="E79" s="110"/>
      <c r="F79" s="110"/>
      <c r="G79" s="110"/>
      <c r="H79" s="110"/>
      <c r="I79" s="110"/>
    </row>
    <row r="80" spans="1:9">
      <c r="A80" s="110"/>
      <c r="E80" s="110"/>
      <c r="F80" s="110"/>
      <c r="G80" s="110"/>
      <c r="H80" s="110"/>
      <c r="I80" s="110"/>
    </row>
  </sheetData>
  <pageMargins left="0.35" right="0.26" top="0.75" bottom="0.75" header="0.3" footer="0.3"/>
  <pageSetup scale="9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3"/>
  <sheetViews>
    <sheetView topLeftCell="A7" zoomScale="120" zoomScaleNormal="120" workbookViewId="0">
      <selection activeCell="L10" sqref="L10"/>
    </sheetView>
  </sheetViews>
  <sheetFormatPr defaultRowHeight="20.25"/>
  <cols>
    <col min="1" max="1" width="6" style="97" bestFit="1" customWidth="1"/>
    <col min="2" max="2" width="55.42578125" style="96" customWidth="1"/>
    <col min="3" max="3" width="5.28515625" style="96" customWidth="1"/>
    <col min="4" max="13" width="2.7109375" style="96" customWidth="1"/>
    <col min="14" max="16" width="2.7109375" style="58" customWidth="1"/>
    <col min="17" max="16384" width="9.140625" style="58"/>
  </cols>
  <sheetData>
    <row r="1" spans="1:16" s="89" customFormat="1" ht="29.25" customHeight="1">
      <c r="A1" s="106"/>
      <c r="B1" s="130" t="s">
        <v>180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90"/>
      <c r="O1" s="90"/>
    </row>
    <row r="2" spans="1:16" s="89" customFormat="1" ht="29.25" customHeight="1">
      <c r="A2" s="106"/>
      <c r="B2" s="106" t="s">
        <v>188</v>
      </c>
      <c r="C2" s="107"/>
      <c r="D2" s="107"/>
      <c r="E2" s="107"/>
      <c r="F2" s="107"/>
      <c r="G2" s="107"/>
      <c r="H2" s="107"/>
      <c r="I2" s="107"/>
      <c r="J2" s="107"/>
      <c r="K2" s="107"/>
      <c r="L2" s="120"/>
      <c r="M2" s="107"/>
      <c r="N2" s="91"/>
      <c r="O2" s="91"/>
    </row>
    <row r="3" spans="1:16">
      <c r="A3" s="96" t="s">
        <v>107</v>
      </c>
      <c r="C3" s="97"/>
      <c r="D3" s="97"/>
      <c r="E3" s="108"/>
      <c r="F3" s="108"/>
      <c r="G3" s="108"/>
      <c r="H3" s="108"/>
      <c r="I3" s="108"/>
      <c r="J3" s="108"/>
      <c r="K3" s="108"/>
      <c r="L3" s="108"/>
      <c r="M3" s="71"/>
      <c r="N3" s="93"/>
      <c r="O3" s="92"/>
    </row>
    <row r="4" spans="1:16">
      <c r="A4" s="96" t="s">
        <v>109</v>
      </c>
      <c r="C4" s="97"/>
      <c r="D4" s="97"/>
      <c r="K4" s="108"/>
      <c r="L4" s="108"/>
      <c r="M4" s="108"/>
      <c r="N4" s="92"/>
      <c r="O4" s="92"/>
    </row>
    <row r="5" spans="1:16">
      <c r="A5" s="96" t="s">
        <v>110</v>
      </c>
      <c r="C5" s="97"/>
      <c r="D5" s="97"/>
    </row>
    <row r="6" spans="1:16">
      <c r="A6" s="96" t="s">
        <v>111</v>
      </c>
      <c r="C6" s="97"/>
      <c r="D6" s="97"/>
    </row>
    <row r="7" spans="1:16" ht="24.75" customHeight="1">
      <c r="A7" s="96" t="str">
        <f>'ເຄື່ອງມື 2 ເມືອງ'!A9</f>
        <v>ວັນ, ເດືອນ, ປີ ປ້ອນຂໍ້ມູນ:</v>
      </c>
      <c r="C7" s="97"/>
      <c r="D7" s="97"/>
    </row>
    <row r="8" spans="1:16" s="60" customFormat="1">
      <c r="A8" s="59" t="s">
        <v>125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1:16" s="92" customFormat="1" ht="54.75" customHeight="1">
      <c r="A9" s="116" t="s">
        <v>0</v>
      </c>
      <c r="B9" s="115" t="s">
        <v>12</v>
      </c>
      <c r="C9" s="125" t="s">
        <v>169</v>
      </c>
      <c r="D9" s="146" t="s">
        <v>96</v>
      </c>
      <c r="E9" s="147"/>
      <c r="F9" s="145" t="s">
        <v>97</v>
      </c>
      <c r="G9" s="145"/>
      <c r="H9" s="145" t="s">
        <v>98</v>
      </c>
      <c r="I9" s="145"/>
      <c r="J9" s="145" t="s">
        <v>99</v>
      </c>
      <c r="K9" s="145"/>
      <c r="L9" s="145" t="s">
        <v>100</v>
      </c>
      <c r="M9" s="145"/>
      <c r="N9" s="145" t="s">
        <v>101</v>
      </c>
      <c r="O9" s="145"/>
      <c r="P9" s="145"/>
    </row>
    <row r="10" spans="1:16" s="92" customFormat="1" ht="33" customHeight="1">
      <c r="A10" s="118"/>
      <c r="B10" s="117"/>
      <c r="C10" s="124" t="s">
        <v>151</v>
      </c>
      <c r="D10" s="124" t="s">
        <v>150</v>
      </c>
      <c r="E10" s="124" t="s">
        <v>134</v>
      </c>
      <c r="F10" s="124" t="s">
        <v>150</v>
      </c>
      <c r="G10" s="124" t="s">
        <v>134</v>
      </c>
      <c r="H10" s="124" t="s">
        <v>150</v>
      </c>
      <c r="I10" s="124" t="s">
        <v>134</v>
      </c>
      <c r="J10" s="124" t="s">
        <v>150</v>
      </c>
      <c r="K10" s="124" t="s">
        <v>134</v>
      </c>
      <c r="L10" s="124" t="s">
        <v>150</v>
      </c>
      <c r="M10" s="124" t="s">
        <v>134</v>
      </c>
      <c r="N10" s="124" t="s">
        <v>150</v>
      </c>
      <c r="O10" s="124" t="s">
        <v>150</v>
      </c>
      <c r="P10" s="124" t="s">
        <v>134</v>
      </c>
    </row>
    <row r="11" spans="1:16" s="96" customFormat="1">
      <c r="A11" s="61" t="s">
        <v>17</v>
      </c>
      <c r="B11" s="38" t="s">
        <v>173</v>
      </c>
      <c r="C11" s="122"/>
      <c r="D11" s="122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7"/>
    </row>
    <row r="12" spans="1:16" s="96" customFormat="1">
      <c r="A12" s="61"/>
      <c r="B12" s="38" t="s">
        <v>35</v>
      </c>
      <c r="C12" s="46"/>
      <c r="D12" s="46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9"/>
    </row>
    <row r="13" spans="1:16" s="96" customFormat="1" ht="21.75" customHeight="1">
      <c r="A13" s="66" t="s">
        <v>13</v>
      </c>
      <c r="B13" s="25" t="s">
        <v>136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</row>
    <row r="14" spans="1:16" s="96" customFormat="1" ht="21.75" customHeight="1">
      <c r="A14" s="66" t="s">
        <v>14</v>
      </c>
      <c r="B14" s="25" t="s">
        <v>137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</row>
    <row r="15" spans="1:16" s="96" customFormat="1" ht="21.75" customHeight="1">
      <c r="A15" s="66" t="s">
        <v>15</v>
      </c>
      <c r="B15" s="25" t="s">
        <v>138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</row>
    <row r="16" spans="1:16" s="96" customFormat="1" ht="21.75" customHeight="1">
      <c r="A16" s="66" t="s">
        <v>16</v>
      </c>
      <c r="B16" s="25" t="s">
        <v>139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</row>
    <row r="17" spans="1:16" s="96" customFormat="1" ht="40.5">
      <c r="A17" s="66" t="s">
        <v>3</v>
      </c>
      <c r="B17" s="25" t="s">
        <v>176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</row>
    <row r="18" spans="1:16" s="96" customFormat="1" ht="24.75" customHeight="1">
      <c r="A18" s="30"/>
      <c r="B18" s="38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9"/>
    </row>
    <row r="19" spans="1:16" s="96" customFormat="1" ht="24.75" customHeight="1">
      <c r="A19" s="66">
        <v>1</v>
      </c>
      <c r="B19" s="37" t="s">
        <v>135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</row>
    <row r="20" spans="1:16" s="96" customFormat="1" ht="24.75" customHeight="1">
      <c r="A20" s="66">
        <v>2</v>
      </c>
      <c r="B20" s="25" t="s">
        <v>58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</row>
    <row r="21" spans="1:16" s="96" customFormat="1" ht="24.75" customHeight="1">
      <c r="A21" s="66">
        <v>3</v>
      </c>
      <c r="B21" s="25" t="s">
        <v>102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1:16" s="96" customFormat="1" ht="24.75" customHeight="1">
      <c r="A22" s="66">
        <v>4</v>
      </c>
      <c r="B22" s="25" t="s">
        <v>145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</row>
    <row r="23" spans="1:16" s="96" customFormat="1" ht="24.75" customHeight="1">
      <c r="A23" s="66">
        <v>5</v>
      </c>
      <c r="B23" s="25" t="s">
        <v>146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</row>
    <row r="24" spans="1:16" s="96" customFormat="1" ht="24.75" customHeight="1">
      <c r="A24" s="66">
        <v>6</v>
      </c>
      <c r="B24" s="25" t="s">
        <v>60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</row>
    <row r="25" spans="1:16" s="96" customFormat="1" ht="24.75" customHeight="1">
      <c r="A25" s="66">
        <v>7</v>
      </c>
      <c r="B25" s="25" t="s">
        <v>117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</row>
    <row r="26" spans="1:16" s="96" customFormat="1" ht="24.75" customHeight="1">
      <c r="A26" s="66">
        <v>8</v>
      </c>
      <c r="B26" s="25" t="s">
        <v>129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</row>
    <row r="27" spans="1:16" s="96" customFormat="1" ht="25.5" customHeight="1">
      <c r="A27" s="66">
        <v>9</v>
      </c>
      <c r="B27" s="25" t="s">
        <v>118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</row>
    <row r="28" spans="1:16" s="96" customFormat="1" ht="25.5" customHeight="1">
      <c r="A28" s="66">
        <v>10</v>
      </c>
      <c r="B28" s="25" t="s">
        <v>39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</row>
    <row r="29" spans="1:16" s="96" customFormat="1" ht="25.5" customHeight="1">
      <c r="A29" s="66">
        <v>11</v>
      </c>
      <c r="B29" s="25" t="s">
        <v>147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</row>
    <row r="30" spans="1:16" s="96" customFormat="1" ht="25.5" customHeight="1">
      <c r="A30" s="66">
        <v>12</v>
      </c>
      <c r="B30" s="25" t="s">
        <v>40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</row>
    <row r="31" spans="1:16" s="96" customFormat="1" ht="40.5">
      <c r="A31" s="66">
        <v>13</v>
      </c>
      <c r="B31" s="25" t="s">
        <v>63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</row>
    <row r="32" spans="1:16" s="96" customFormat="1">
      <c r="A32" s="61" t="s">
        <v>11</v>
      </c>
      <c r="B32" s="38" t="s">
        <v>172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9"/>
    </row>
    <row r="33" spans="1:16" s="96" customFormat="1">
      <c r="A33" s="71"/>
      <c r="B33" s="38" t="s">
        <v>35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9"/>
    </row>
    <row r="34" spans="1:16" s="96" customFormat="1" ht="24.75" customHeight="1">
      <c r="A34" s="66" t="s">
        <v>5</v>
      </c>
      <c r="B34" s="25" t="s">
        <v>140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</row>
    <row r="35" spans="1:16" s="96" customFormat="1" ht="24.75" customHeight="1">
      <c r="A35" s="66" t="s">
        <v>25</v>
      </c>
      <c r="B35" s="25" t="s">
        <v>141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</row>
    <row r="36" spans="1:16" s="96" customFormat="1" ht="24.75" customHeight="1">
      <c r="A36" s="66" t="s">
        <v>6</v>
      </c>
      <c r="B36" s="25" t="s">
        <v>142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</row>
    <row r="37" spans="1:16" s="96" customFormat="1" ht="24.75" customHeight="1">
      <c r="A37" s="66" t="s">
        <v>7</v>
      </c>
      <c r="B37" s="25" t="s">
        <v>143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</row>
    <row r="38" spans="1:16" s="96" customFormat="1" ht="24.75" customHeight="1">
      <c r="A38" s="66" t="s">
        <v>26</v>
      </c>
      <c r="B38" s="37" t="s">
        <v>144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</row>
    <row r="39" spans="1:16" s="96" customFormat="1" ht="24.75" customHeight="1">
      <c r="A39" s="66" t="s">
        <v>27</v>
      </c>
      <c r="B39" s="25" t="s">
        <v>65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1:16" s="96" customFormat="1" ht="40.5">
      <c r="A40" s="66" t="s">
        <v>28</v>
      </c>
      <c r="B40" s="25" t="s">
        <v>103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</row>
    <row r="41" spans="1:16" ht="24.75" customHeight="1">
      <c r="A41" s="66" t="s">
        <v>29</v>
      </c>
      <c r="B41" s="25" t="s">
        <v>41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</row>
    <row r="42" spans="1:16" ht="24.75" customHeight="1">
      <c r="A42" s="66" t="s">
        <v>18</v>
      </c>
      <c r="B42" s="25" t="s">
        <v>42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</row>
    <row r="43" spans="1:16" ht="24.75" customHeight="1">
      <c r="A43" s="30"/>
      <c r="B43" s="38" t="s">
        <v>36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</row>
    <row r="44" spans="1:16" ht="24.75" customHeight="1">
      <c r="A44" s="66">
        <v>14</v>
      </c>
      <c r="B44" s="25" t="s">
        <v>34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</row>
    <row r="45" spans="1:16" ht="24.75" customHeight="1">
      <c r="A45" s="66">
        <v>15</v>
      </c>
      <c r="B45" s="25" t="s">
        <v>104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</row>
    <row r="46" spans="1:16" ht="24.75" customHeight="1">
      <c r="A46" s="66">
        <v>16</v>
      </c>
      <c r="B46" s="25" t="s">
        <v>43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</row>
    <row r="47" spans="1:16" ht="24.75" customHeight="1">
      <c r="A47" s="66">
        <v>17</v>
      </c>
      <c r="B47" s="25" t="s">
        <v>44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</row>
    <row r="48" spans="1:16" ht="24.75" customHeight="1">
      <c r="A48" s="66">
        <v>18</v>
      </c>
      <c r="B48" s="25" t="s">
        <v>45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</row>
    <row r="49" spans="1:16" ht="24.75" customHeight="1">
      <c r="A49" s="66">
        <v>19</v>
      </c>
      <c r="B49" s="25" t="s">
        <v>64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</row>
    <row r="50" spans="1:16" ht="24.75" customHeight="1">
      <c r="A50" s="66">
        <v>20</v>
      </c>
      <c r="B50" s="25" t="s">
        <v>119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</row>
    <row r="51" spans="1:16" ht="40.5">
      <c r="A51" s="66">
        <v>21</v>
      </c>
      <c r="B51" s="25" t="s">
        <v>46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</row>
    <row r="52" spans="1:16" ht="30" customHeight="1">
      <c r="A52" s="66">
        <v>22</v>
      </c>
      <c r="B52" s="25" t="s">
        <v>47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</row>
    <row r="53" spans="1:16" ht="25.5" customHeight="1">
      <c r="A53" s="66">
        <v>23</v>
      </c>
      <c r="B53" s="25" t="s">
        <v>48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</row>
    <row r="54" spans="1:16" ht="25.5" customHeight="1">
      <c r="A54" s="66">
        <v>24</v>
      </c>
      <c r="B54" s="25" t="s">
        <v>179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</row>
    <row r="55" spans="1:16" ht="25.5" customHeight="1">
      <c r="A55" s="66">
        <v>25</v>
      </c>
      <c r="B55" s="25" t="s">
        <v>115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</row>
    <row r="56" spans="1:16" ht="25.5" customHeight="1">
      <c r="A56" s="66">
        <v>26</v>
      </c>
      <c r="B56" s="25" t="s">
        <v>127</v>
      </c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</row>
    <row r="57" spans="1:16" ht="40.5">
      <c r="A57" s="66">
        <v>27</v>
      </c>
      <c r="B57" s="25" t="s">
        <v>49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</row>
    <row r="58" spans="1:16" ht="45" customHeight="1">
      <c r="A58" s="66">
        <v>28</v>
      </c>
      <c r="B58" s="25" t="s">
        <v>50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1:16" s="96" customFormat="1" ht="24.75" customHeight="1">
      <c r="A59" s="66">
        <v>29</v>
      </c>
      <c r="B59" s="25" t="s">
        <v>130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1:16" s="96" customFormat="1" ht="24.75" customHeight="1">
      <c r="A60" s="66">
        <v>30</v>
      </c>
      <c r="B60" s="37" t="s">
        <v>174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1:16" s="96" customFormat="1" ht="24.75" customHeight="1">
      <c r="A61" s="66">
        <v>31</v>
      </c>
      <c r="B61" s="37" t="s">
        <v>175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1:16" s="96" customFormat="1" ht="24.75" customHeight="1">
      <c r="A62" s="66">
        <v>32</v>
      </c>
      <c r="B62" s="37" t="s">
        <v>128</v>
      </c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</row>
    <row r="63" spans="1:16" s="96" customFormat="1" ht="24.75" customHeight="1">
      <c r="A63" s="66">
        <v>33</v>
      </c>
      <c r="B63" s="37" t="s">
        <v>67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1:16" s="96" customFormat="1" ht="24.75" customHeight="1">
      <c r="A64" s="66">
        <v>34</v>
      </c>
      <c r="B64" s="37" t="s">
        <v>131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1:16" s="96" customFormat="1" ht="24.75" customHeight="1">
      <c r="A65" s="66">
        <v>35</v>
      </c>
      <c r="B65" s="25" t="s">
        <v>120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</row>
    <row r="66" spans="1:16" s="96" customFormat="1" ht="24.75" customHeight="1">
      <c r="A66" s="66">
        <v>36</v>
      </c>
      <c r="B66" s="25" t="s">
        <v>69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1:16">
      <c r="A67" s="61" t="s">
        <v>22</v>
      </c>
      <c r="B67" s="45" t="s">
        <v>170</v>
      </c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9"/>
    </row>
    <row r="68" spans="1:16">
      <c r="A68" s="61"/>
      <c r="B68" s="45" t="s">
        <v>171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9"/>
    </row>
    <row r="69" spans="1:16" ht="48" customHeight="1">
      <c r="A69" s="66" t="s">
        <v>19</v>
      </c>
      <c r="B69" s="25" t="s">
        <v>105</v>
      </c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</row>
    <row r="70" spans="1:16" ht="26.25" customHeight="1">
      <c r="A70" s="66" t="s">
        <v>30</v>
      </c>
      <c r="B70" s="25" t="s">
        <v>106</v>
      </c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</row>
    <row r="71" spans="1:16" ht="27" customHeight="1">
      <c r="A71" s="66" t="s">
        <v>20</v>
      </c>
      <c r="B71" s="25" t="s">
        <v>133</v>
      </c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</row>
    <row r="72" spans="1:16" ht="27" customHeight="1">
      <c r="A72" s="66"/>
      <c r="B72" s="38" t="s">
        <v>36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1"/>
    </row>
    <row r="73" spans="1:16" ht="27" customHeight="1">
      <c r="A73" s="66">
        <v>37</v>
      </c>
      <c r="B73" s="25" t="s">
        <v>121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</row>
    <row r="74" spans="1:16" ht="27" customHeight="1">
      <c r="A74" s="66">
        <v>38</v>
      </c>
      <c r="B74" s="25" t="s">
        <v>148</v>
      </c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</row>
    <row r="75" spans="1:16" ht="27" customHeight="1">
      <c r="A75" s="66">
        <v>39</v>
      </c>
      <c r="B75" s="25" t="s">
        <v>149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1:16" ht="27" customHeight="1">
      <c r="A76" s="66">
        <v>40</v>
      </c>
      <c r="B76" s="30" t="s">
        <v>122</v>
      </c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</row>
    <row r="77" spans="1:16" ht="27" customHeight="1">
      <c r="A77" s="66">
        <v>41</v>
      </c>
      <c r="B77" s="25" t="s">
        <v>123</v>
      </c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</row>
    <row r="78" spans="1:16" s="95" customFormat="1" ht="21.75" customHeight="1">
      <c r="A78" s="66">
        <v>42</v>
      </c>
      <c r="B78" s="25" t="s">
        <v>73</v>
      </c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</row>
    <row r="79" spans="1:16" s="89" customFormat="1">
      <c r="A79" s="111"/>
      <c r="B79" s="109"/>
      <c r="C79" s="96"/>
      <c r="D79" s="96"/>
      <c r="E79" s="96"/>
      <c r="F79" s="96"/>
      <c r="G79" s="96"/>
      <c r="H79" s="96"/>
      <c r="I79" s="110"/>
      <c r="J79" s="110"/>
      <c r="K79" s="110"/>
      <c r="L79" s="110"/>
      <c r="M79" s="110"/>
      <c r="N79" s="95"/>
      <c r="O79" s="95"/>
    </row>
    <row r="80" spans="1:16" s="95" customFormat="1" ht="18.75">
      <c r="A80" s="9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89"/>
      <c r="O80" s="89"/>
    </row>
    <row r="81" spans="1:15" s="95" customFormat="1" ht="18.75">
      <c r="A81" s="110"/>
      <c r="B81" s="94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</row>
    <row r="82" spans="1:15" s="95" customFormat="1" ht="18.75">
      <c r="A82" s="110"/>
      <c r="B82" s="94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</row>
    <row r="83" spans="1:15">
      <c r="A83" s="110"/>
      <c r="B83" s="94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95"/>
      <c r="O83" s="95"/>
    </row>
  </sheetData>
  <mergeCells count="6">
    <mergeCell ref="N9:P9"/>
    <mergeCell ref="D9:E9"/>
    <mergeCell ref="F9:G9"/>
    <mergeCell ref="H9:I9"/>
    <mergeCell ref="J9:K9"/>
    <mergeCell ref="L9:M9"/>
  </mergeCells>
  <pageMargins left="0.17" right="0.1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0"/>
  <sheetViews>
    <sheetView topLeftCell="A34" zoomScale="140" zoomScaleNormal="140" workbookViewId="0">
      <selection activeCell="B36" sqref="B36"/>
    </sheetView>
  </sheetViews>
  <sheetFormatPr defaultRowHeight="18.75"/>
  <cols>
    <col min="1" max="1" width="4.42578125" style="94" customWidth="1"/>
    <col min="2" max="2" width="31.85546875" style="94" customWidth="1"/>
    <col min="3" max="9" width="3.7109375" style="94" customWidth="1"/>
    <col min="10" max="16384" width="9.140625" style="89"/>
  </cols>
  <sheetData>
    <row r="1" spans="1:9" ht="27">
      <c r="B1" s="130" t="s">
        <v>180</v>
      </c>
      <c r="C1" s="106"/>
      <c r="D1" s="106"/>
      <c r="E1" s="106"/>
      <c r="F1" s="106"/>
      <c r="G1" s="106"/>
      <c r="H1" s="106"/>
      <c r="I1" s="106"/>
    </row>
    <row r="2" spans="1:9" ht="23.25">
      <c r="A2" s="106"/>
      <c r="B2" s="106" t="s">
        <v>189</v>
      </c>
      <c r="C2" s="106"/>
      <c r="D2" s="106"/>
      <c r="E2" s="107"/>
      <c r="F2" s="107"/>
      <c r="G2" s="107"/>
      <c r="H2" s="107"/>
      <c r="I2" s="107"/>
    </row>
    <row r="3" spans="1:9" s="58" customFormat="1" ht="23.25" customHeight="1">
      <c r="A3" s="96" t="s">
        <v>107</v>
      </c>
      <c r="B3" s="96"/>
      <c r="C3" s="96"/>
      <c r="D3" s="96"/>
      <c r="E3" s="108"/>
      <c r="F3" s="108"/>
      <c r="G3" s="108"/>
      <c r="H3" s="71"/>
      <c r="I3" s="71"/>
    </row>
    <row r="4" spans="1:9" s="58" customFormat="1" ht="23.25" customHeight="1">
      <c r="A4" s="96" t="s">
        <v>108</v>
      </c>
      <c r="B4" s="96"/>
      <c r="C4" s="96"/>
      <c r="D4" s="96"/>
      <c r="E4" s="108"/>
      <c r="F4" s="108"/>
      <c r="G4" s="108"/>
      <c r="H4" s="71"/>
      <c r="I4" s="71"/>
    </row>
    <row r="5" spans="1:9" s="58" customFormat="1" ht="23.25" customHeight="1">
      <c r="A5" s="96" t="s">
        <v>109</v>
      </c>
      <c r="B5" s="96"/>
      <c r="C5" s="96"/>
      <c r="D5" s="96"/>
      <c r="E5" s="96"/>
      <c r="F5" s="96"/>
      <c r="G5" s="96"/>
      <c r="H5" s="96"/>
      <c r="I5" s="96"/>
    </row>
    <row r="6" spans="1:9" s="58" customFormat="1" ht="23.25" customHeight="1">
      <c r="A6" s="96" t="s">
        <v>110</v>
      </c>
      <c r="B6" s="96"/>
      <c r="C6" s="96"/>
      <c r="D6" s="96"/>
      <c r="E6" s="96"/>
      <c r="F6" s="96"/>
      <c r="G6" s="96"/>
      <c r="H6" s="96"/>
      <c r="I6" s="96"/>
    </row>
    <row r="7" spans="1:9" s="58" customFormat="1" ht="23.25" customHeight="1">
      <c r="A7" s="96" t="s">
        <v>111</v>
      </c>
      <c r="B7" s="96"/>
      <c r="C7" s="96"/>
      <c r="D7" s="96"/>
      <c r="E7" s="96"/>
      <c r="F7" s="96"/>
      <c r="G7" s="96"/>
      <c r="H7" s="96"/>
      <c r="I7" s="96"/>
    </row>
    <row r="8" spans="1:9" s="58" customFormat="1" ht="23.25" customHeight="1">
      <c r="A8" s="96" t="str">
        <f>'ເຄື່ອງມື 2 ເມືອງ'!A9</f>
        <v>ວັນ, ເດືອນ, ປີ ປ້ອນຂໍ້ມູນ:</v>
      </c>
      <c r="B8" s="96"/>
      <c r="C8" s="96"/>
      <c r="D8" s="96"/>
      <c r="E8" s="96"/>
      <c r="F8" s="96"/>
      <c r="G8" s="96"/>
      <c r="H8" s="96"/>
      <c r="I8" s="96"/>
    </row>
    <row r="9" spans="1:9" ht="27.75" customHeight="1">
      <c r="A9" s="59" t="s">
        <v>125</v>
      </c>
      <c r="B9" s="109"/>
      <c r="C9" s="109"/>
      <c r="D9" s="109"/>
    </row>
    <row r="10" spans="1:9" ht="48.75" customHeight="1">
      <c r="A10" s="116" t="s">
        <v>0</v>
      </c>
      <c r="B10" s="115" t="s">
        <v>12</v>
      </c>
      <c r="C10" s="134" t="s">
        <v>169</v>
      </c>
      <c r="D10" s="137" t="s">
        <v>96</v>
      </c>
      <c r="E10" s="136" t="s">
        <v>97</v>
      </c>
      <c r="F10" s="136" t="s">
        <v>98</v>
      </c>
      <c r="G10" s="136" t="s">
        <v>99</v>
      </c>
      <c r="H10" s="136" t="s">
        <v>100</v>
      </c>
      <c r="I10" s="136" t="s">
        <v>101</v>
      </c>
    </row>
    <row r="11" spans="1:9" ht="27" customHeight="1">
      <c r="A11" s="114" t="s">
        <v>17</v>
      </c>
      <c r="B11" s="38" t="s">
        <v>173</v>
      </c>
      <c r="C11" s="122"/>
      <c r="D11" s="122"/>
      <c r="E11" s="46"/>
      <c r="F11" s="46"/>
      <c r="G11" s="46"/>
      <c r="H11" s="46"/>
      <c r="I11" s="47"/>
    </row>
    <row r="12" spans="1:9" ht="27" customHeight="1">
      <c r="A12" s="61"/>
      <c r="B12" s="38" t="s">
        <v>35</v>
      </c>
      <c r="C12" s="46"/>
      <c r="D12" s="46"/>
      <c r="E12" s="48"/>
      <c r="F12" s="48"/>
      <c r="G12" s="48"/>
      <c r="H12" s="48"/>
      <c r="I12" s="49"/>
    </row>
    <row r="13" spans="1:9" s="94" customFormat="1" ht="27" customHeight="1">
      <c r="A13" s="66" t="s">
        <v>13</v>
      </c>
      <c r="B13" s="25" t="s">
        <v>136</v>
      </c>
      <c r="C13" s="73"/>
      <c r="D13" s="73"/>
      <c r="E13" s="73"/>
      <c r="F13" s="73"/>
      <c r="G13" s="73"/>
      <c r="H13" s="73"/>
      <c r="I13" s="73"/>
    </row>
    <row r="14" spans="1:9" s="94" customFormat="1" ht="27" customHeight="1">
      <c r="A14" s="66" t="s">
        <v>14</v>
      </c>
      <c r="B14" s="25" t="s">
        <v>137</v>
      </c>
      <c r="C14" s="73"/>
      <c r="D14" s="73"/>
      <c r="E14" s="73"/>
      <c r="F14" s="73"/>
      <c r="G14" s="73"/>
      <c r="H14" s="73"/>
      <c r="I14" s="73"/>
    </row>
    <row r="15" spans="1:9" s="94" customFormat="1" ht="27" customHeight="1">
      <c r="A15" s="66" t="s">
        <v>15</v>
      </c>
      <c r="B15" s="25" t="s">
        <v>138</v>
      </c>
      <c r="C15" s="73"/>
      <c r="D15" s="73"/>
      <c r="E15" s="73"/>
      <c r="F15" s="73"/>
      <c r="G15" s="73"/>
      <c r="H15" s="73"/>
      <c r="I15" s="73"/>
    </row>
    <row r="16" spans="1:9" s="94" customFormat="1" ht="27" customHeight="1">
      <c r="A16" s="66" t="s">
        <v>16</v>
      </c>
      <c r="B16" s="25" t="s">
        <v>139</v>
      </c>
      <c r="C16" s="73"/>
      <c r="D16" s="73"/>
      <c r="E16" s="73"/>
      <c r="F16" s="73"/>
      <c r="G16" s="73"/>
      <c r="H16" s="73"/>
      <c r="I16" s="73"/>
    </row>
    <row r="17" spans="1:9" s="94" customFormat="1" ht="48" customHeight="1">
      <c r="A17" s="66" t="s">
        <v>3</v>
      </c>
      <c r="B17" s="25" t="s">
        <v>176</v>
      </c>
      <c r="C17" s="73"/>
      <c r="D17" s="73"/>
      <c r="E17" s="73"/>
      <c r="F17" s="73"/>
      <c r="G17" s="73"/>
      <c r="H17" s="73"/>
      <c r="I17" s="73"/>
    </row>
    <row r="18" spans="1:9" s="94" customFormat="1" ht="26.25" customHeight="1">
      <c r="A18" s="30"/>
      <c r="B18" s="38" t="s">
        <v>36</v>
      </c>
      <c r="C18" s="48"/>
      <c r="D18" s="48"/>
      <c r="E18" s="48"/>
      <c r="F18" s="48"/>
      <c r="G18" s="48"/>
      <c r="H18" s="48"/>
      <c r="I18" s="49"/>
    </row>
    <row r="19" spans="1:9" s="94" customFormat="1" ht="23.25" customHeight="1">
      <c r="A19" s="66">
        <v>1</v>
      </c>
      <c r="B19" s="37" t="s">
        <v>135</v>
      </c>
      <c r="C19" s="73"/>
      <c r="D19" s="73"/>
      <c r="E19" s="73"/>
      <c r="F19" s="73"/>
      <c r="G19" s="73"/>
      <c r="H19" s="73"/>
      <c r="I19" s="73"/>
    </row>
    <row r="20" spans="1:9" s="94" customFormat="1" ht="23.25" customHeight="1">
      <c r="A20" s="66">
        <v>2</v>
      </c>
      <c r="B20" s="25" t="s">
        <v>58</v>
      </c>
      <c r="C20" s="79"/>
      <c r="D20" s="79"/>
      <c r="E20" s="79"/>
      <c r="F20" s="79"/>
      <c r="G20" s="79"/>
      <c r="H20" s="79"/>
      <c r="I20" s="79"/>
    </row>
    <row r="21" spans="1:9" s="94" customFormat="1" ht="23.25" customHeight="1">
      <c r="A21" s="66">
        <v>3</v>
      </c>
      <c r="B21" s="25" t="s">
        <v>102</v>
      </c>
      <c r="C21" s="79"/>
      <c r="D21" s="79"/>
      <c r="E21" s="79"/>
      <c r="F21" s="79"/>
      <c r="G21" s="79"/>
      <c r="H21" s="79"/>
      <c r="I21" s="79"/>
    </row>
    <row r="22" spans="1:9" s="94" customFormat="1" ht="23.25" customHeight="1">
      <c r="A22" s="66">
        <v>4</v>
      </c>
      <c r="B22" s="25" t="s">
        <v>145</v>
      </c>
      <c r="C22" s="73"/>
      <c r="D22" s="73"/>
      <c r="E22" s="73"/>
      <c r="F22" s="73"/>
      <c r="G22" s="73"/>
      <c r="H22" s="73"/>
      <c r="I22" s="73"/>
    </row>
    <row r="23" spans="1:9" s="94" customFormat="1" ht="23.25" customHeight="1">
      <c r="A23" s="66">
        <v>5</v>
      </c>
      <c r="B23" s="25" t="s">
        <v>146</v>
      </c>
      <c r="C23" s="73"/>
      <c r="D23" s="73"/>
      <c r="E23" s="73"/>
      <c r="F23" s="73"/>
      <c r="G23" s="73"/>
      <c r="H23" s="73"/>
      <c r="I23" s="73"/>
    </row>
    <row r="24" spans="1:9" s="94" customFormat="1" ht="23.25" customHeight="1">
      <c r="A24" s="66">
        <v>6</v>
      </c>
      <c r="B24" s="25" t="s">
        <v>60</v>
      </c>
      <c r="C24" s="73"/>
      <c r="D24" s="73"/>
      <c r="E24" s="73"/>
      <c r="F24" s="73"/>
      <c r="G24" s="73"/>
      <c r="H24" s="73"/>
      <c r="I24" s="73"/>
    </row>
    <row r="25" spans="1:9" s="94" customFormat="1" ht="23.25" customHeight="1">
      <c r="A25" s="66">
        <v>7</v>
      </c>
      <c r="B25" s="25" t="s">
        <v>117</v>
      </c>
      <c r="C25" s="79"/>
      <c r="D25" s="79"/>
      <c r="E25" s="79"/>
      <c r="F25" s="79"/>
      <c r="G25" s="79"/>
      <c r="H25" s="79"/>
      <c r="I25" s="79"/>
    </row>
    <row r="26" spans="1:9" s="94" customFormat="1" ht="23.25" customHeight="1">
      <c r="A26" s="66">
        <v>8</v>
      </c>
      <c r="B26" s="25" t="s">
        <v>129</v>
      </c>
      <c r="C26" s="79"/>
      <c r="D26" s="79"/>
      <c r="E26" s="79"/>
      <c r="F26" s="79"/>
      <c r="G26" s="79"/>
      <c r="H26" s="79"/>
      <c r="I26" s="79"/>
    </row>
    <row r="27" spans="1:9" s="94" customFormat="1" ht="23.25" customHeight="1">
      <c r="A27" s="66">
        <v>9</v>
      </c>
      <c r="B27" s="25" t="s">
        <v>118</v>
      </c>
      <c r="C27" s="73"/>
      <c r="D27" s="73"/>
      <c r="E27" s="73"/>
      <c r="F27" s="73"/>
      <c r="G27" s="73"/>
      <c r="H27" s="73"/>
      <c r="I27" s="73"/>
    </row>
    <row r="28" spans="1:9" s="94" customFormat="1" ht="23.25" customHeight="1">
      <c r="A28" s="66">
        <v>10</v>
      </c>
      <c r="B28" s="25" t="s">
        <v>39</v>
      </c>
      <c r="C28" s="73"/>
      <c r="D28" s="73"/>
      <c r="E28" s="73"/>
      <c r="F28" s="73"/>
      <c r="G28" s="73"/>
      <c r="H28" s="73"/>
      <c r="I28" s="73"/>
    </row>
    <row r="29" spans="1:9" s="94" customFormat="1" ht="23.25" customHeight="1">
      <c r="A29" s="66">
        <v>11</v>
      </c>
      <c r="B29" s="25" t="s">
        <v>147</v>
      </c>
      <c r="C29" s="73"/>
      <c r="D29" s="73"/>
      <c r="E29" s="73"/>
      <c r="F29" s="73"/>
      <c r="G29" s="73"/>
      <c r="H29" s="73"/>
      <c r="I29" s="73"/>
    </row>
    <row r="30" spans="1:9" s="94" customFormat="1" ht="23.25" customHeight="1">
      <c r="A30" s="66">
        <v>12</v>
      </c>
      <c r="B30" s="25" t="s">
        <v>40</v>
      </c>
      <c r="C30" s="73"/>
      <c r="D30" s="73"/>
      <c r="E30" s="73"/>
      <c r="F30" s="73"/>
      <c r="G30" s="73"/>
      <c r="H30" s="73"/>
      <c r="I30" s="73"/>
    </row>
    <row r="31" spans="1:9" ht="60.75">
      <c r="A31" s="66">
        <v>13</v>
      </c>
      <c r="B31" s="25" t="s">
        <v>63</v>
      </c>
      <c r="C31" s="73"/>
      <c r="D31" s="73"/>
      <c r="E31" s="73"/>
      <c r="F31" s="73"/>
      <c r="G31" s="73"/>
      <c r="H31" s="73"/>
      <c r="I31" s="73"/>
    </row>
    <row r="32" spans="1:9" s="81" customFormat="1" ht="23.25" customHeight="1">
      <c r="A32" s="61" t="s">
        <v>11</v>
      </c>
      <c r="B32" s="38" t="s">
        <v>172</v>
      </c>
      <c r="C32" s="48"/>
      <c r="D32" s="48"/>
      <c r="E32" s="48"/>
      <c r="F32" s="48"/>
      <c r="G32" s="48"/>
      <c r="H32" s="48"/>
      <c r="I32" s="49"/>
    </row>
    <row r="33" spans="1:9" s="81" customFormat="1" ht="23.25" customHeight="1">
      <c r="A33" s="71"/>
      <c r="B33" s="38" t="s">
        <v>35</v>
      </c>
      <c r="C33" s="48"/>
      <c r="D33" s="48"/>
      <c r="E33" s="48"/>
      <c r="F33" s="48"/>
      <c r="G33" s="48"/>
      <c r="H33" s="48"/>
      <c r="I33" s="49"/>
    </row>
    <row r="34" spans="1:9" s="81" customFormat="1" ht="23.25" customHeight="1">
      <c r="A34" s="66" t="s">
        <v>5</v>
      </c>
      <c r="B34" s="25" t="s">
        <v>140</v>
      </c>
      <c r="C34" s="72"/>
      <c r="D34" s="72"/>
      <c r="E34" s="72"/>
      <c r="F34" s="72"/>
      <c r="G34" s="72"/>
      <c r="H34" s="72"/>
      <c r="I34" s="72"/>
    </row>
    <row r="35" spans="1:9" s="81" customFormat="1" ht="23.25" customHeight="1">
      <c r="A35" s="66" t="s">
        <v>25</v>
      </c>
      <c r="B35" s="25" t="s">
        <v>141</v>
      </c>
      <c r="C35" s="72"/>
      <c r="D35" s="72"/>
      <c r="E35" s="72"/>
      <c r="F35" s="72"/>
      <c r="G35" s="72"/>
      <c r="H35" s="72"/>
      <c r="I35" s="72"/>
    </row>
    <row r="36" spans="1:9" s="81" customFormat="1" ht="23.25" customHeight="1">
      <c r="A36" s="66" t="s">
        <v>6</v>
      </c>
      <c r="B36" s="25" t="s">
        <v>142</v>
      </c>
      <c r="C36" s="72"/>
      <c r="D36" s="72"/>
      <c r="E36" s="72"/>
      <c r="F36" s="72"/>
      <c r="G36" s="72"/>
      <c r="H36" s="72"/>
      <c r="I36" s="72"/>
    </row>
    <row r="37" spans="1:9" s="81" customFormat="1" ht="23.25" customHeight="1">
      <c r="A37" s="66" t="s">
        <v>7</v>
      </c>
      <c r="B37" s="25" t="s">
        <v>143</v>
      </c>
      <c r="C37" s="72"/>
      <c r="D37" s="72"/>
      <c r="E37" s="72"/>
      <c r="F37" s="72"/>
      <c r="G37" s="72"/>
      <c r="H37" s="72"/>
      <c r="I37" s="72"/>
    </row>
    <row r="38" spans="1:9" s="81" customFormat="1" ht="23.25" customHeight="1">
      <c r="A38" s="66" t="s">
        <v>26</v>
      </c>
      <c r="B38" s="37" t="s">
        <v>144</v>
      </c>
      <c r="C38" s="72"/>
      <c r="D38" s="72"/>
      <c r="E38" s="72"/>
      <c r="F38" s="72"/>
      <c r="G38" s="72"/>
      <c r="H38" s="72"/>
      <c r="I38" s="72"/>
    </row>
    <row r="39" spans="1:9" s="81" customFormat="1" ht="23.25" customHeight="1">
      <c r="A39" s="66" t="s">
        <v>27</v>
      </c>
      <c r="B39" s="25" t="s">
        <v>65</v>
      </c>
      <c r="C39" s="73"/>
      <c r="D39" s="73"/>
      <c r="E39" s="73"/>
      <c r="F39" s="73"/>
      <c r="G39" s="73"/>
      <c r="H39" s="73"/>
      <c r="I39" s="73"/>
    </row>
    <row r="40" spans="1:9" s="81" customFormat="1" ht="60.75">
      <c r="A40" s="66" t="s">
        <v>28</v>
      </c>
      <c r="B40" s="25" t="s">
        <v>103</v>
      </c>
      <c r="C40" s="79"/>
      <c r="D40" s="79"/>
      <c r="E40" s="79"/>
      <c r="F40" s="79"/>
      <c r="G40" s="79"/>
      <c r="H40" s="79"/>
      <c r="I40" s="79"/>
    </row>
    <row r="41" spans="1:9" s="94" customFormat="1" ht="23.25" customHeight="1">
      <c r="A41" s="66" t="s">
        <v>29</v>
      </c>
      <c r="B41" s="25" t="s">
        <v>41</v>
      </c>
      <c r="C41" s="79"/>
      <c r="D41" s="79"/>
      <c r="E41" s="79"/>
      <c r="F41" s="79"/>
      <c r="G41" s="79"/>
      <c r="H41" s="79"/>
      <c r="I41" s="79"/>
    </row>
    <row r="42" spans="1:9" s="94" customFormat="1" ht="23.25" customHeight="1">
      <c r="A42" s="66" t="s">
        <v>18</v>
      </c>
      <c r="B42" s="25" t="s">
        <v>42</v>
      </c>
      <c r="C42" s="79"/>
      <c r="D42" s="79"/>
      <c r="E42" s="79"/>
      <c r="F42" s="79"/>
      <c r="G42" s="79"/>
      <c r="H42" s="79"/>
      <c r="I42" s="79"/>
    </row>
    <row r="43" spans="1:9" s="94" customFormat="1" ht="23.25" customHeight="1">
      <c r="A43" s="30"/>
      <c r="B43" s="38" t="s">
        <v>36</v>
      </c>
      <c r="C43" s="48"/>
      <c r="D43" s="48"/>
      <c r="E43" s="48"/>
      <c r="F43" s="48"/>
      <c r="G43" s="48"/>
      <c r="H43" s="48"/>
      <c r="I43" s="49"/>
    </row>
    <row r="44" spans="1:9" s="94" customFormat="1" ht="23.25" customHeight="1">
      <c r="A44" s="66">
        <v>14</v>
      </c>
      <c r="B44" s="25" t="s">
        <v>34</v>
      </c>
      <c r="C44" s="73"/>
      <c r="D44" s="73"/>
      <c r="E44" s="73"/>
      <c r="F44" s="73"/>
      <c r="G44" s="73"/>
      <c r="H44" s="73"/>
      <c r="I44" s="73"/>
    </row>
    <row r="45" spans="1:9" s="94" customFormat="1" ht="40.5">
      <c r="A45" s="66">
        <v>15</v>
      </c>
      <c r="B45" s="25" t="s">
        <v>104</v>
      </c>
      <c r="C45" s="73"/>
      <c r="D45" s="73"/>
      <c r="E45" s="73"/>
      <c r="F45" s="73"/>
      <c r="G45" s="73"/>
      <c r="H45" s="73"/>
      <c r="I45" s="73"/>
    </row>
    <row r="46" spans="1:9" s="94" customFormat="1" ht="23.25" customHeight="1">
      <c r="A46" s="66">
        <v>16</v>
      </c>
      <c r="B46" s="25" t="s">
        <v>43</v>
      </c>
      <c r="C46" s="79"/>
      <c r="D46" s="79"/>
      <c r="E46" s="79"/>
      <c r="F46" s="79"/>
      <c r="G46" s="79"/>
      <c r="H46" s="79"/>
      <c r="I46" s="79"/>
    </row>
    <row r="47" spans="1:9" s="94" customFormat="1" ht="23.25" customHeight="1">
      <c r="A47" s="66">
        <v>17</v>
      </c>
      <c r="B47" s="25" t="s">
        <v>44</v>
      </c>
      <c r="C47" s="79"/>
      <c r="D47" s="79"/>
      <c r="E47" s="79"/>
      <c r="F47" s="79"/>
      <c r="G47" s="79"/>
      <c r="H47" s="79"/>
      <c r="I47" s="79"/>
    </row>
    <row r="48" spans="1:9" s="94" customFormat="1" ht="23.25" customHeight="1">
      <c r="A48" s="66">
        <v>18</v>
      </c>
      <c r="B48" s="25" t="s">
        <v>45</v>
      </c>
      <c r="C48" s="79"/>
      <c r="D48" s="79"/>
      <c r="E48" s="79"/>
      <c r="F48" s="79"/>
      <c r="G48" s="79"/>
      <c r="H48" s="79"/>
      <c r="I48" s="79"/>
    </row>
    <row r="49" spans="1:9" s="94" customFormat="1" ht="40.5">
      <c r="A49" s="66">
        <v>19</v>
      </c>
      <c r="B49" s="25" t="s">
        <v>64</v>
      </c>
      <c r="C49" s="73"/>
      <c r="D49" s="73"/>
      <c r="E49" s="73"/>
      <c r="F49" s="73"/>
      <c r="G49" s="73"/>
      <c r="H49" s="73"/>
      <c r="I49" s="73"/>
    </row>
    <row r="50" spans="1:9" s="94" customFormat="1" ht="40.5">
      <c r="A50" s="66">
        <v>20</v>
      </c>
      <c r="B50" s="25" t="s">
        <v>119</v>
      </c>
      <c r="C50" s="73"/>
      <c r="D50" s="73"/>
      <c r="E50" s="73"/>
      <c r="F50" s="73"/>
      <c r="G50" s="73"/>
      <c r="H50" s="73"/>
      <c r="I50" s="73"/>
    </row>
    <row r="51" spans="1:9" s="94" customFormat="1" ht="60.75">
      <c r="A51" s="66">
        <v>21</v>
      </c>
      <c r="B51" s="25" t="s">
        <v>46</v>
      </c>
      <c r="C51" s="79"/>
      <c r="D51" s="79"/>
      <c r="E51" s="79"/>
      <c r="F51" s="79"/>
      <c r="G51" s="79"/>
      <c r="H51" s="79"/>
      <c r="I51" s="79"/>
    </row>
    <row r="52" spans="1:9" s="94" customFormat="1" ht="40.5">
      <c r="A52" s="66">
        <v>22</v>
      </c>
      <c r="B52" s="25" t="s">
        <v>47</v>
      </c>
      <c r="C52" s="79"/>
      <c r="D52" s="79"/>
      <c r="E52" s="79"/>
      <c r="F52" s="79"/>
      <c r="G52" s="79"/>
      <c r="H52" s="79"/>
      <c r="I52" s="79"/>
    </row>
    <row r="53" spans="1:9" s="94" customFormat="1" ht="20.25">
      <c r="A53" s="66">
        <v>23</v>
      </c>
      <c r="B53" s="25" t="s">
        <v>48</v>
      </c>
      <c r="C53" s="73"/>
      <c r="D53" s="73"/>
      <c r="E53" s="73"/>
      <c r="F53" s="73"/>
      <c r="G53" s="73"/>
      <c r="H53" s="73"/>
      <c r="I53" s="73"/>
    </row>
    <row r="54" spans="1:9" s="94" customFormat="1" ht="40.5">
      <c r="A54" s="66">
        <v>24</v>
      </c>
      <c r="B54" s="25" t="s">
        <v>179</v>
      </c>
      <c r="C54" s="79"/>
      <c r="D54" s="79"/>
      <c r="E54" s="79"/>
      <c r="F54" s="79"/>
      <c r="G54" s="79"/>
      <c r="H54" s="79"/>
      <c r="I54" s="79"/>
    </row>
    <row r="55" spans="1:9" s="94" customFormat="1" ht="60.75">
      <c r="A55" s="66">
        <v>25</v>
      </c>
      <c r="B55" s="25" t="s">
        <v>115</v>
      </c>
      <c r="C55" s="79"/>
      <c r="D55" s="79"/>
      <c r="E55" s="79"/>
      <c r="F55" s="79"/>
      <c r="G55" s="79"/>
      <c r="H55" s="79"/>
      <c r="I55" s="79"/>
    </row>
    <row r="56" spans="1:9" s="94" customFormat="1" ht="40.5">
      <c r="A56" s="66">
        <v>26</v>
      </c>
      <c r="B56" s="25" t="s">
        <v>127</v>
      </c>
      <c r="C56" s="79"/>
      <c r="D56" s="79"/>
      <c r="E56" s="79"/>
      <c r="F56" s="79"/>
      <c r="G56" s="79"/>
      <c r="H56" s="79"/>
      <c r="I56" s="79"/>
    </row>
    <row r="57" spans="1:9" s="94" customFormat="1" ht="40.5">
      <c r="A57" s="66">
        <v>27</v>
      </c>
      <c r="B57" s="25" t="s">
        <v>49</v>
      </c>
      <c r="C57" s="79"/>
      <c r="D57" s="79"/>
      <c r="E57" s="79"/>
      <c r="F57" s="79"/>
      <c r="G57" s="79"/>
      <c r="H57" s="79"/>
      <c r="I57" s="79"/>
    </row>
    <row r="58" spans="1:9" s="94" customFormat="1" ht="81">
      <c r="A58" s="66">
        <v>28</v>
      </c>
      <c r="B58" s="25" t="s">
        <v>50</v>
      </c>
      <c r="C58" s="74"/>
      <c r="D58" s="74"/>
      <c r="E58" s="74"/>
      <c r="F58" s="74"/>
      <c r="G58" s="74"/>
      <c r="H58" s="74"/>
      <c r="I58" s="74"/>
    </row>
    <row r="59" spans="1:9" s="94" customFormat="1" ht="20.25">
      <c r="A59" s="66">
        <v>29</v>
      </c>
      <c r="B59" s="25" t="s">
        <v>130</v>
      </c>
      <c r="C59" s="74"/>
      <c r="D59" s="74"/>
      <c r="E59" s="74"/>
      <c r="F59" s="74"/>
      <c r="G59" s="74"/>
      <c r="H59" s="74"/>
      <c r="I59" s="74"/>
    </row>
    <row r="60" spans="1:9" s="94" customFormat="1" ht="40.5">
      <c r="A60" s="66">
        <v>30</v>
      </c>
      <c r="B60" s="37" t="s">
        <v>174</v>
      </c>
      <c r="C60" s="74"/>
      <c r="D60" s="74"/>
      <c r="E60" s="74"/>
      <c r="F60" s="74"/>
      <c r="G60" s="74"/>
      <c r="H60" s="74"/>
      <c r="I60" s="74"/>
    </row>
    <row r="61" spans="1:9" s="94" customFormat="1" ht="40.5">
      <c r="A61" s="66">
        <v>31</v>
      </c>
      <c r="B61" s="37" t="s">
        <v>175</v>
      </c>
      <c r="C61" s="74"/>
      <c r="D61" s="74"/>
      <c r="E61" s="74"/>
      <c r="F61" s="74"/>
      <c r="G61" s="74"/>
      <c r="H61" s="74"/>
      <c r="I61" s="74"/>
    </row>
    <row r="62" spans="1:9" s="94" customFormat="1" ht="40.5">
      <c r="A62" s="66">
        <v>32</v>
      </c>
      <c r="B62" s="37" t="s">
        <v>128</v>
      </c>
      <c r="C62" s="79"/>
      <c r="D62" s="79"/>
      <c r="E62" s="79"/>
      <c r="F62" s="79"/>
      <c r="G62" s="79"/>
      <c r="H62" s="79"/>
      <c r="I62" s="79"/>
    </row>
    <row r="63" spans="1:9" s="94" customFormat="1" ht="40.5">
      <c r="A63" s="66">
        <v>33</v>
      </c>
      <c r="B63" s="37" t="s">
        <v>67</v>
      </c>
      <c r="C63" s="74"/>
      <c r="D63" s="74"/>
      <c r="E63" s="74"/>
      <c r="F63" s="74"/>
      <c r="G63" s="74"/>
      <c r="H63" s="74"/>
      <c r="I63" s="74"/>
    </row>
    <row r="64" spans="1:9" s="94" customFormat="1" ht="40.5">
      <c r="A64" s="66">
        <v>34</v>
      </c>
      <c r="B64" s="37" t="s">
        <v>131</v>
      </c>
      <c r="C64" s="74"/>
      <c r="D64" s="74"/>
      <c r="E64" s="74"/>
      <c r="F64" s="74"/>
      <c r="G64" s="74"/>
      <c r="H64" s="74"/>
      <c r="I64" s="74"/>
    </row>
    <row r="65" spans="1:9" s="94" customFormat="1" ht="40.5">
      <c r="A65" s="66">
        <v>35</v>
      </c>
      <c r="B65" s="25" t="s">
        <v>120</v>
      </c>
      <c r="C65" s="74"/>
      <c r="D65" s="74"/>
      <c r="E65" s="74"/>
      <c r="F65" s="74"/>
      <c r="G65" s="74"/>
      <c r="H65" s="74"/>
      <c r="I65" s="74"/>
    </row>
    <row r="66" spans="1:9" s="94" customFormat="1" ht="40.5">
      <c r="A66" s="66">
        <v>36</v>
      </c>
      <c r="B66" s="25" t="s">
        <v>69</v>
      </c>
      <c r="C66" s="74"/>
      <c r="D66" s="74"/>
      <c r="E66" s="74"/>
      <c r="F66" s="74"/>
      <c r="G66" s="74"/>
      <c r="H66" s="74"/>
      <c r="I66" s="74"/>
    </row>
    <row r="67" spans="1:9" s="94" customFormat="1" ht="20.25">
      <c r="A67" s="61" t="s">
        <v>22</v>
      </c>
      <c r="B67" s="45" t="s">
        <v>170</v>
      </c>
      <c r="C67" s="48"/>
      <c r="D67" s="48"/>
      <c r="E67" s="48"/>
      <c r="F67" s="48"/>
      <c r="G67" s="48"/>
      <c r="H67" s="48"/>
      <c r="I67" s="49"/>
    </row>
    <row r="68" spans="1:9" s="94" customFormat="1" ht="20.25">
      <c r="A68" s="61"/>
      <c r="B68" s="45" t="s">
        <v>171</v>
      </c>
      <c r="C68" s="48"/>
      <c r="D68" s="48"/>
      <c r="E68" s="48"/>
      <c r="F68" s="48"/>
      <c r="G68" s="48"/>
      <c r="H68" s="48"/>
      <c r="I68" s="49"/>
    </row>
    <row r="69" spans="1:9" s="94" customFormat="1" ht="60.75">
      <c r="A69" s="66" t="s">
        <v>19</v>
      </c>
      <c r="B69" s="25" t="s">
        <v>105</v>
      </c>
      <c r="C69" s="80"/>
      <c r="D69" s="80"/>
      <c r="E69" s="80"/>
      <c r="F69" s="80"/>
      <c r="G69" s="80"/>
      <c r="H69" s="80"/>
      <c r="I69" s="80"/>
    </row>
    <row r="70" spans="1:9" ht="40.5">
      <c r="A70" s="66" t="s">
        <v>30</v>
      </c>
      <c r="B70" s="25" t="s">
        <v>106</v>
      </c>
      <c r="C70" s="80"/>
      <c r="D70" s="80"/>
      <c r="E70" s="80"/>
      <c r="F70" s="80"/>
      <c r="G70" s="80"/>
      <c r="H70" s="80"/>
      <c r="I70" s="80"/>
    </row>
    <row r="71" spans="1:9" ht="24" customHeight="1">
      <c r="A71" s="66" t="s">
        <v>20</v>
      </c>
      <c r="B71" s="25" t="s">
        <v>133</v>
      </c>
      <c r="C71" s="80"/>
      <c r="D71" s="80"/>
      <c r="E71" s="80"/>
      <c r="F71" s="80"/>
      <c r="G71" s="80"/>
      <c r="H71" s="80"/>
      <c r="I71" s="80"/>
    </row>
    <row r="72" spans="1:9" ht="24" customHeight="1">
      <c r="A72" s="66"/>
      <c r="B72" s="38" t="s">
        <v>36</v>
      </c>
      <c r="C72" s="50"/>
      <c r="D72" s="50"/>
      <c r="E72" s="50"/>
      <c r="F72" s="50"/>
      <c r="G72" s="50"/>
      <c r="H72" s="50"/>
      <c r="I72" s="51"/>
    </row>
    <row r="73" spans="1:9" ht="24" customHeight="1">
      <c r="A73" s="66">
        <v>37</v>
      </c>
      <c r="B73" s="25" t="s">
        <v>121</v>
      </c>
      <c r="C73" s="74"/>
      <c r="D73" s="74"/>
      <c r="E73" s="74"/>
      <c r="F73" s="74"/>
      <c r="G73" s="74"/>
      <c r="H73" s="74"/>
      <c r="I73" s="74"/>
    </row>
    <row r="74" spans="1:9" ht="24" customHeight="1">
      <c r="A74" s="66">
        <v>38</v>
      </c>
      <c r="B74" s="25" t="s">
        <v>148</v>
      </c>
      <c r="C74" s="74"/>
      <c r="D74" s="74"/>
      <c r="E74" s="74"/>
      <c r="F74" s="74"/>
      <c r="G74" s="74"/>
      <c r="H74" s="74"/>
      <c r="I74" s="74"/>
    </row>
    <row r="75" spans="1:9" ht="24" customHeight="1">
      <c r="A75" s="66">
        <v>39</v>
      </c>
      <c r="B75" s="25" t="s">
        <v>149</v>
      </c>
      <c r="C75" s="74"/>
      <c r="D75" s="74"/>
      <c r="E75" s="74"/>
      <c r="F75" s="74"/>
      <c r="G75" s="74"/>
      <c r="H75" s="74"/>
      <c r="I75" s="74"/>
    </row>
    <row r="76" spans="1:9" ht="24" customHeight="1">
      <c r="A76" s="66">
        <v>40</v>
      </c>
      <c r="B76" s="30" t="s">
        <v>122</v>
      </c>
      <c r="C76" s="74"/>
      <c r="D76" s="74"/>
      <c r="E76" s="74"/>
      <c r="F76" s="74"/>
      <c r="G76" s="74"/>
      <c r="H76" s="74"/>
      <c r="I76" s="74"/>
    </row>
    <row r="77" spans="1:9" ht="40.5">
      <c r="A77" s="66">
        <v>41</v>
      </c>
      <c r="B77" s="25" t="s">
        <v>123</v>
      </c>
      <c r="C77" s="74"/>
      <c r="D77" s="74"/>
      <c r="E77" s="74"/>
      <c r="F77" s="74"/>
      <c r="G77" s="74"/>
      <c r="H77" s="74"/>
      <c r="I77" s="74"/>
    </row>
    <row r="78" spans="1:9" ht="40.5">
      <c r="A78" s="66">
        <v>42</v>
      </c>
      <c r="B78" s="25" t="s">
        <v>73</v>
      </c>
      <c r="C78" s="80"/>
      <c r="D78" s="80"/>
      <c r="E78" s="80"/>
      <c r="F78" s="80"/>
      <c r="G78" s="80"/>
      <c r="H78" s="80"/>
      <c r="I78" s="80"/>
    </row>
    <row r="79" spans="1:9" s="95" customFormat="1">
      <c r="A79" s="110"/>
      <c r="B79" s="94"/>
      <c r="C79" s="94"/>
      <c r="D79" s="94"/>
      <c r="E79" s="110"/>
      <c r="F79" s="110"/>
      <c r="G79" s="110"/>
      <c r="H79" s="110"/>
      <c r="I79" s="110"/>
    </row>
    <row r="80" spans="1:9">
      <c r="A80" s="110"/>
      <c r="E80" s="110"/>
      <c r="F80" s="110"/>
      <c r="G80" s="110"/>
      <c r="H80" s="110"/>
      <c r="I80" s="110"/>
    </row>
  </sheetData>
  <pageMargins left="0.35" right="0.26" top="0.75" bottom="0.75" header="0.3" footer="0.3"/>
  <pageSetup scale="9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ເຄື່ຶອງມື 1 ໂຮງຮຽນ</vt:lpstr>
      <vt:lpstr>ເຄື່ອງມື 2 ເມືອງ</vt:lpstr>
      <vt:lpstr>ເຄື່ອງມື 3 ແຂວງ</vt:lpstr>
      <vt:lpstr>ເຄື່ອງມື 4 ກະຊວງ</vt:lpstr>
      <vt:lpstr>ເຄື່ອງມື 5.1ຕົວຈິງ ປີເມືອງ</vt:lpstr>
      <vt:lpstr>ເຄື່ອງມື 5.2 ຄາດໝາຍ ປີເມືອງ</vt:lpstr>
      <vt:lpstr>ເຄື່ອງມື 6.1ຕົວຈິງ ປີແຂວງ</vt:lpstr>
      <vt:lpstr>ເຄື່ອງມື 6.2 ຄາດໝາຍ ປີແຂວງ</vt:lpstr>
      <vt:lpstr>ເຄື່ອງມື 7.1ຕົວຈິງ ປີກະຊວງ</vt:lpstr>
      <vt:lpstr>ເຄື່ອງມື 7ຄາດໝາຍ ປີກະຊວງ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MIS-DOI</cp:lastModifiedBy>
  <cp:lastPrinted>2014-08-07T06:47:46Z</cp:lastPrinted>
  <dcterms:created xsi:type="dcterms:W3CDTF">2013-11-19T02:12:05Z</dcterms:created>
  <dcterms:modified xsi:type="dcterms:W3CDTF">2014-10-15T08:04:02Z</dcterms:modified>
</cp:coreProperties>
</file>